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uamaral\Nextcloud\DIPEQ-PUBLICO\02_COESC\01_Plano de Acao Nacional\02_PAN Bacia do Alto Tocantins\1_Elaboracao\Diagramacao Livro PAN BAT\Capitulo 3\"/>
    </mc:Choice>
  </mc:AlternateContent>
  <xr:revisionPtr revIDLastSave="0" documentId="13_ncr:1_{44799996-7E44-4357-B974-B928801D9E3D}" xr6:coauthVersionLast="47" xr6:coauthVersionMax="47" xr10:uidLastSave="{00000000-0000-0000-0000-000000000000}"/>
  <bookViews>
    <workbookView xWindow="-25320" yWindow="-1035" windowWidth="25440" windowHeight="15270" xr2:uid="{00000000-000D-0000-FFFF-FFFF00000000}"/>
  </bookViews>
  <sheets>
    <sheet name="Tabela Supl. 1 Mineracao" sheetId="1" r:id="rId1"/>
    <sheet name="Tabela Supl. 2 Agropecuaria" sheetId="2" r:id="rId2"/>
    <sheet name="Tabela Supl. 3 Fogo" sheetId="3" r:id="rId3"/>
    <sheet name="Tabela Supl. 4 Pesquisa" sheetId="4" r:id="rId4"/>
  </sheets>
  <definedNames>
    <definedName name="_xlnm.Print_Area" localSheetId="0">'Tabela Supl. 1 Mineracao'!$A$1:$L$109</definedName>
    <definedName name="Z_1FB42EA5_7864_4C97_8883_E4A22FDC3A1C_.wvu.Cols" localSheetId="0" hidden="1">'Tabela Supl. 1 Mineracao'!$M:$CD</definedName>
    <definedName name="Z_1FB42EA5_7864_4C97_8883_E4A22FDC3A1C_.wvu.Cols" localSheetId="1" hidden="1">'Tabela Supl. 2 Agropecuaria'!$M:$CD</definedName>
    <definedName name="Z_1FB42EA5_7864_4C97_8883_E4A22FDC3A1C_.wvu.Cols" localSheetId="2" hidden="1">'Tabela Supl. 3 Fogo'!$L:$CC</definedName>
    <definedName name="Z_1FB42EA5_7864_4C97_8883_E4A22FDC3A1C_.wvu.Cols" localSheetId="3" hidden="1">'Tabela Supl. 4 Pesquisa'!$M:$CD</definedName>
    <definedName name="Z_1FB42EA5_7864_4C97_8883_E4A22FDC3A1C_.wvu.PrintArea" localSheetId="0" hidden="1">'Tabela Supl. 1 Mineracao'!$A$1:$L$109</definedName>
    <definedName name="Z_1FB42EA5_7864_4C97_8883_E4A22FDC3A1C_.wvu.Rows" localSheetId="0" hidden="1">'Tabela Supl. 1 Mineracao'!$110:$133</definedName>
    <definedName name="Z_1FB42EA5_7864_4C97_8883_E4A22FDC3A1C_.wvu.Rows" localSheetId="1" hidden="1">'Tabela Supl. 2 Agropecuaria'!$110:$133</definedName>
    <definedName name="Z_1FB42EA5_7864_4C97_8883_E4A22FDC3A1C_.wvu.Rows" localSheetId="2" hidden="1">'Tabela Supl. 3 Fogo'!$110:$133</definedName>
    <definedName name="Z_1FB42EA5_7864_4C97_8883_E4A22FDC3A1C_.wvu.Rows" localSheetId="3" hidden="1">'Tabela Supl. 4 Pesquisa'!$56:$79</definedName>
  </definedNames>
  <calcPr calcId="191029"/>
  <customWorkbookViews>
    <customWorkbookView name="planilha" guid="{1FB42EA5-7864-4C97-8883-E4A22FDC3A1C}" maximized="1" xWindow="1912" yWindow="-8" windowWidth="1936" windowHeight="1048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4" l="1"/>
  <c r="I51" i="4"/>
  <c r="H51" i="4"/>
  <c r="G51" i="4"/>
  <c r="F51" i="4"/>
  <c r="E51" i="4"/>
  <c r="J50" i="4"/>
  <c r="I50" i="4"/>
  <c r="H50" i="4"/>
  <c r="G50" i="4"/>
  <c r="F50" i="4"/>
  <c r="E50" i="4"/>
  <c r="J49" i="4"/>
  <c r="I49" i="4"/>
  <c r="H49" i="4"/>
  <c r="G49" i="4"/>
  <c r="F49" i="4"/>
  <c r="E49" i="4"/>
  <c r="I105" i="3"/>
  <c r="H105" i="3"/>
  <c r="G105" i="3"/>
  <c r="F105" i="3"/>
  <c r="E105" i="3"/>
  <c r="I104" i="3"/>
  <c r="H104" i="3"/>
  <c r="G104" i="3"/>
  <c r="F104" i="3"/>
  <c r="E104" i="3"/>
  <c r="I103" i="3"/>
  <c r="H103" i="3"/>
  <c r="G103" i="3"/>
  <c r="F103" i="3"/>
  <c r="E103" i="3"/>
  <c r="J105" i="2"/>
  <c r="I105" i="2"/>
  <c r="H105" i="2"/>
  <c r="G105" i="2"/>
  <c r="F105" i="2"/>
  <c r="E105" i="2"/>
  <c r="J104" i="2"/>
  <c r="I104" i="2"/>
  <c r="H104" i="2"/>
  <c r="G104" i="2"/>
  <c r="F104" i="2"/>
  <c r="E104" i="2"/>
  <c r="J103" i="2"/>
  <c r="I103" i="2"/>
  <c r="H103" i="2"/>
  <c r="G103" i="2"/>
  <c r="F103" i="2"/>
  <c r="E103" i="2"/>
  <c r="J105" i="1"/>
  <c r="I105" i="1"/>
  <c r="H105" i="1"/>
  <c r="G105" i="1"/>
  <c r="F105" i="1"/>
  <c r="E105" i="1"/>
  <c r="J104" i="1"/>
  <c r="I104" i="1"/>
  <c r="H104" i="1"/>
  <c r="G104" i="1"/>
  <c r="F104" i="1"/>
  <c r="E104" i="1"/>
  <c r="J103" i="1"/>
  <c r="I103" i="1"/>
  <c r="H103" i="1"/>
  <c r="G103" i="1"/>
  <c r="F103" i="1"/>
  <c r="E103" i="1"/>
</calcChain>
</file>

<file path=xl/sharedStrings.xml><?xml version="1.0" encoding="utf-8"?>
<sst xmlns="http://schemas.openxmlformats.org/spreadsheetml/2006/main" count="1068" uniqueCount="210">
  <si>
    <t>Familia</t>
  </si>
  <si>
    <t>5% além das UCs (%)</t>
  </si>
  <si>
    <t>10% além das UCs (%)</t>
  </si>
  <si>
    <t>17% além das UCs (%)</t>
  </si>
  <si>
    <t>25% além das UCs (%)</t>
  </si>
  <si>
    <t>50% além das UCs (%)</t>
  </si>
  <si>
    <t>Alstroemeriaceae</t>
  </si>
  <si>
    <t>Alstroemeria brasiliensis</t>
  </si>
  <si>
    <t>EN</t>
  </si>
  <si>
    <t>Amaranthaceae</t>
  </si>
  <si>
    <t>Froelichiella grisea</t>
  </si>
  <si>
    <t>Amaryllidaceae</t>
  </si>
  <si>
    <t>Griffinia nocturna</t>
  </si>
  <si>
    <t>CR</t>
  </si>
  <si>
    <t>Anacardiaceae</t>
  </si>
  <si>
    <t>Astronium pumilum</t>
  </si>
  <si>
    <t>VU</t>
  </si>
  <si>
    <t>Anemiaceae</t>
  </si>
  <si>
    <t>Anemia trichorhiza</t>
  </si>
  <si>
    <t>Apocynaceae</t>
  </si>
  <si>
    <t>Aspidosperma formosanum</t>
  </si>
  <si>
    <t>Aspidosperma rizzoanum</t>
  </si>
  <si>
    <t>Gyrostelma oxypetaloides</t>
  </si>
  <si>
    <t>Oxypetalum ekblomii</t>
  </si>
  <si>
    <t>Arecaeae</t>
  </si>
  <si>
    <t>Euterpe edulis</t>
  </si>
  <si>
    <t>Asteraceae</t>
  </si>
  <si>
    <t>Aldama filifolia</t>
  </si>
  <si>
    <t>Aldama goyazii</t>
  </si>
  <si>
    <t>Calea abbreviata</t>
  </si>
  <si>
    <t>Chromolaena arrayana</t>
  </si>
  <si>
    <t>Chresta souzae</t>
  </si>
  <si>
    <t>Dimerostemma grazielae</t>
  </si>
  <si>
    <t>Eremanthus argenteus</t>
  </si>
  <si>
    <t>Eremanthus auriculatus</t>
  </si>
  <si>
    <t>Echinocoryne echinocephala</t>
  </si>
  <si>
    <t>Eremanthus veadeiroensis</t>
  </si>
  <si>
    <t>Heterocoma ekmaniana</t>
  </si>
  <si>
    <t>Ichthyothere elliptica</t>
  </si>
  <si>
    <t>Lessingianthus eitenii</t>
  </si>
  <si>
    <t>Lessingianthus irwinii</t>
  </si>
  <si>
    <t>Lessingianthus souzae</t>
  </si>
  <si>
    <t>Lessingianthus stoechas</t>
  </si>
  <si>
    <t>Mikania alvimii</t>
  </si>
  <si>
    <t>Richterago petiolata</t>
  </si>
  <si>
    <t>Strophopappus bicolor</t>
  </si>
  <si>
    <t>Strophopappus ferrugineus</t>
  </si>
  <si>
    <t>Bignoniaceae</t>
  </si>
  <si>
    <t>Anemopaegma arvense</t>
  </si>
  <si>
    <t>Bromeliaceae</t>
  </si>
  <si>
    <t>Encholirium luxor</t>
  </si>
  <si>
    <t>Celastraceae</t>
  </si>
  <si>
    <t>Monteverdia chapadensis</t>
  </si>
  <si>
    <t>Chrysobalanaceae</t>
  </si>
  <si>
    <t>Moquilea araneosa</t>
  </si>
  <si>
    <t>Clusiaceae</t>
  </si>
  <si>
    <t>Clusia burchellii</t>
  </si>
  <si>
    <t>Convolvulaceae</t>
  </si>
  <si>
    <t>Evolvulus rariflorus</t>
  </si>
  <si>
    <t>Cunoniaceae</t>
  </si>
  <si>
    <t>Lamanonia brasiliensis</t>
  </si>
  <si>
    <t>Eriocaulaceae</t>
  </si>
  <si>
    <t>Paepalanthus echinoides</t>
  </si>
  <si>
    <t>Paepalanthus flexuosus</t>
  </si>
  <si>
    <t>Paepalanthus longiciliatus</t>
  </si>
  <si>
    <t>Paepalanthus macer</t>
  </si>
  <si>
    <t>Paepalanthus stellatus</t>
  </si>
  <si>
    <t>Paepalanthus urbanianus</t>
  </si>
  <si>
    <t>Syngonanthus incurvifolius</t>
  </si>
  <si>
    <t>Syngonanthus vittatus</t>
  </si>
  <si>
    <t>Fabaceae</t>
  </si>
  <si>
    <t>Apuleia leiocarpa</t>
  </si>
  <si>
    <t>Chamaecrista fulgida</t>
  </si>
  <si>
    <t>Leucochloron foederale</t>
  </si>
  <si>
    <t>Mimosa dominarum</t>
  </si>
  <si>
    <t>Mimosa heringeri</t>
  </si>
  <si>
    <t>Mimosa regina</t>
  </si>
  <si>
    <t>Mimosa rheiptera</t>
  </si>
  <si>
    <t>Lamiaceae</t>
  </si>
  <si>
    <t>Cyanocephalus digitatus</t>
  </si>
  <si>
    <t>Cyanocephalus tagetifolius</t>
  </si>
  <si>
    <t>Eriope machrisae</t>
  </si>
  <si>
    <t>Hypenia aristulata</t>
  </si>
  <si>
    <t>Hyptis colligata</t>
  </si>
  <si>
    <t>Hypenia crispata</t>
  </si>
  <si>
    <t>Hyptis cruciformis</t>
  </si>
  <si>
    <t>Hyptis imbricatiformis</t>
  </si>
  <si>
    <t>Hyptis penaeoides</t>
  </si>
  <si>
    <t>Hyptidendron roseum</t>
  </si>
  <si>
    <t>Hypenia subrosea</t>
  </si>
  <si>
    <t>Lauraceae</t>
  </si>
  <si>
    <t>Aiouea bracteata</t>
  </si>
  <si>
    <t>Lythraceae</t>
  </si>
  <si>
    <t>Diplusodon ericoides</t>
  </si>
  <si>
    <t>Diplusodon hatschbachii</t>
  </si>
  <si>
    <t>Malpighiaceae</t>
  </si>
  <si>
    <t>Banisteriopsis hatschbachii</t>
  </si>
  <si>
    <t>Banisteriopsis hirsuta</t>
  </si>
  <si>
    <t>Camarea humifusa</t>
  </si>
  <si>
    <t>Thryallis parviflora</t>
  </si>
  <si>
    <t>Melastomataceae</t>
  </si>
  <si>
    <t>Cambessedesia atropurpurea</t>
  </si>
  <si>
    <t>Microlicia macedoi</t>
  </si>
  <si>
    <t>Microlicia psammophila</t>
  </si>
  <si>
    <t>Meliaceae</t>
  </si>
  <si>
    <t>Cedrela fissilis</t>
  </si>
  <si>
    <t>Cedrela odorata</t>
  </si>
  <si>
    <t>Myristicaceae</t>
  </si>
  <si>
    <t>Virola urbaniana</t>
  </si>
  <si>
    <t>Orchidaceae</t>
  </si>
  <si>
    <t>Cleistes aphylla</t>
  </si>
  <si>
    <t>Cyrtopodium caiapoense</t>
  </si>
  <si>
    <t>Cyrtopodium linearifolium</t>
  </si>
  <si>
    <t>Cyrtopodium lissochiloides</t>
  </si>
  <si>
    <t>Cattleya walkeriana</t>
  </si>
  <si>
    <t>Phragmipedium vittatum</t>
  </si>
  <si>
    <t>Poaceae</t>
  </si>
  <si>
    <t>Altoparadisium chapadense</t>
  </si>
  <si>
    <t>Axonopus fastigiatus</t>
  </si>
  <si>
    <t>Axonopus hydrolithicus</t>
  </si>
  <si>
    <t>Digitaria neesiana</t>
  </si>
  <si>
    <t>Paspalum biaristatum</t>
  </si>
  <si>
    <t>Paspalum longiaristatum</t>
  </si>
  <si>
    <t>Paspalum niquelandiae</t>
  </si>
  <si>
    <t>Triraphis devia</t>
  </si>
  <si>
    <t>Podocarpaceae</t>
  </si>
  <si>
    <t>Podocarpus barretoi</t>
  </si>
  <si>
    <t>Podocarpus brasiliensis</t>
  </si>
  <si>
    <t>Polygalaceae</t>
  </si>
  <si>
    <t>Polygala franchetii</t>
  </si>
  <si>
    <t>Polygala tamariscea</t>
  </si>
  <si>
    <t>Primulaceae</t>
  </si>
  <si>
    <t>Cybianthus boissieri</t>
  </si>
  <si>
    <t>Rhamnaceae</t>
  </si>
  <si>
    <t>Gouania inornata</t>
  </si>
  <si>
    <t>Velloziaceae</t>
  </si>
  <si>
    <t>Vellozia sessilis</t>
  </si>
  <si>
    <t>Violaceae</t>
  </si>
  <si>
    <t>Pombalia strigoides</t>
  </si>
  <si>
    <t>Representação média da distribuição das espécies (%)</t>
  </si>
  <si>
    <t>Representação mínima da distribuição das espécies (%)</t>
  </si>
  <si>
    <t>Representação máxima da distribuição das espécies (%)</t>
  </si>
  <si>
    <t>Espécie</t>
  </si>
  <si>
    <t>Categoria de Risco de Extinção</t>
  </si>
  <si>
    <t>Recortes Espaciais</t>
  </si>
  <si>
    <t>Unidades de Conservação (UCs) (%)</t>
  </si>
  <si>
    <t>PLANO DE AÇÃO NACIONAL PARA A CONSERVAÇÃO DA FLORA AMEAÇADA DE EXTINÇÃO DA BACIA DO ALTO TOCANTINS - PAN BACIA DO ALTO TOCANTINS</t>
  </si>
  <si>
    <t>Annonaceae</t>
  </si>
  <si>
    <t>Annona burchellii</t>
  </si>
  <si>
    <t>DD</t>
  </si>
  <si>
    <t>Annona malmeana</t>
  </si>
  <si>
    <t>Calea polycephala</t>
  </si>
  <si>
    <t>NT</t>
  </si>
  <si>
    <t>Lessingianthus elegans</t>
  </si>
  <si>
    <t>Lychnophora ericoides</t>
  </si>
  <si>
    <t>Planaltoa lychnophoroides</t>
  </si>
  <si>
    <t>Senecio pohlii</t>
  </si>
  <si>
    <t>Stevia pohliana</t>
  </si>
  <si>
    <t>Handroanthus impetiginosus</t>
  </si>
  <si>
    <t>Handroanthus serratifolius</t>
  </si>
  <si>
    <t>Zeyheria tuberculosa</t>
  </si>
  <si>
    <t>Campanulaceae</t>
  </si>
  <si>
    <t>Siphocampylus corymbiferus</t>
  </si>
  <si>
    <t>Siphocampylus lycioides</t>
  </si>
  <si>
    <t>Ipomoea argentea</t>
  </si>
  <si>
    <t>Ipomoea hirsutissima</t>
  </si>
  <si>
    <t>Cyperaceae</t>
  </si>
  <si>
    <t>Bulbostylis latifolia</t>
  </si>
  <si>
    <t>Amburana cearensis</t>
  </si>
  <si>
    <t>Bowdichia virgilioides</t>
  </si>
  <si>
    <t>Eriosema glaziovii</t>
  </si>
  <si>
    <t>Eriosema platycarpon</t>
  </si>
  <si>
    <t>Hymenolobium heringeranum</t>
  </si>
  <si>
    <t>Mimosa capito</t>
  </si>
  <si>
    <t>Mimosa dichroa</t>
  </si>
  <si>
    <t xml:space="preserve">Fabaceae </t>
  </si>
  <si>
    <t>Chamaecrista spinulosa</t>
  </si>
  <si>
    <t>Iridaceae</t>
  </si>
  <si>
    <t>Trimezia pusilla</t>
  </si>
  <si>
    <t>Eriope simplex</t>
  </si>
  <si>
    <t>Cinnamomum taubertianum</t>
  </si>
  <si>
    <t>Ocotea aciphylla</t>
  </si>
  <si>
    <t>Lentibulariaceae</t>
  </si>
  <si>
    <t>Utricularia biovularioides</t>
  </si>
  <si>
    <t>Malvaceae</t>
  </si>
  <si>
    <t>Eriotheca estevesiae</t>
  </si>
  <si>
    <t>Cambessedesia glaziovii</t>
  </si>
  <si>
    <t>Lavoisiera quinquenervis</t>
  </si>
  <si>
    <t>Microlicia stenodonoides</t>
  </si>
  <si>
    <t>Tibouchina papyrus</t>
  </si>
  <si>
    <t>Myrtaceae</t>
  </si>
  <si>
    <t>Myrcia plusiantha</t>
  </si>
  <si>
    <t>Psidium canum</t>
  </si>
  <si>
    <t>Cattleya nobilior</t>
  </si>
  <si>
    <t>Galeandra paraguayensis</t>
  </si>
  <si>
    <t>Pteroglossa macrantha</t>
  </si>
  <si>
    <t xml:space="preserve">Poaceae </t>
  </si>
  <si>
    <t>Ctenium cirrhosum</t>
  </si>
  <si>
    <t>Rubiaceae</t>
  </si>
  <si>
    <t>Borreria pulchristipula</t>
  </si>
  <si>
    <t>Sapindaceae</t>
  </si>
  <si>
    <t>Cupania platycarpa</t>
  </si>
  <si>
    <t>Vochysiaceae</t>
  </si>
  <si>
    <t>Callisthene mollissima</t>
  </si>
  <si>
    <t>Xyridaceae</t>
  </si>
  <si>
    <t>Xyris metallica</t>
  </si>
  <si>
    <t>Tabela Suplementar 1: Porcentagem média de distribuição geográfica das 98 espécies da flora ameaçada de extinção na Bacia do Alto Tocantins (Criticamente em perigo – CR, Em perigo – EN e Vulnerável – VU) representada nas áreas prioritárias para ações de conservação, evitando áreas com uso destinado à mineração, em diferentes recortes espaciais</t>
  </si>
  <si>
    <t>Tabela Suplementar 2: Porcentagem média de distribuição geográfica das 98 espécies da flora ameaçada de extinção na Bacia do Alto Tocantins (Criticamente em perigo – CR, Em perigo – EN e Vulnerável – VU) representada nas áreas prioritárias para ações de conservação, evitando áreas com uso destinado à agropecuária (representada por concentração de pastagem e cultivo de cana-de-açúcar e soja), em diferentes recortes espaciais</t>
  </si>
  <si>
    <t>Tabela Suplementar 3: Porcentagem média de distribuição geográfica das 98 espécies da flora ameaçada de extinção na Bacia do Alto Tocantins (Criticamente em perigo – CR, Em perigo – EN e Vulnerável – VU) priorizando microbacias com maior incidência de fogo para direcionar ações de controle e manejo, em diferentes recortes espaciais</t>
  </si>
  <si>
    <t>Tabela Suplementar 4: Porcentagem média de distribuição geográfica das 44 espécies beneficiadas (Quase ameaçada – NT e Dados insuficientes – DD) representada nas áreas prioritárias para ações de pesquisa na Bacia do Alto Tocantins, em diferentes recortes espaciais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</si>
</sst>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C2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771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2" fillId="0" borderId="7" xfId="0" applyFont="1" applyBorder="1"/>
    <xf numFmtId="0" fontId="3" fillId="0" borderId="0" xfId="0" applyFont="1"/>
    <xf numFmtId="2" fontId="2" fillId="0" borderId="0" xfId="0" applyNumberFormat="1" applyFont="1"/>
    <xf numFmtId="2" fontId="2" fillId="0" borderId="8" xfId="0" applyNumberFormat="1" applyFont="1" applyBorder="1"/>
    <xf numFmtId="0" fontId="2" fillId="0" borderId="4" xfId="0" applyFont="1" applyBorder="1"/>
    <xf numFmtId="0" fontId="3" fillId="0" borderId="5" xfId="0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2" fontId="2" fillId="3" borderId="2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2" fillId="3" borderId="0" xfId="0" applyNumberFormat="1" applyFont="1" applyFill="1" applyAlignment="1">
      <alignment vertical="center"/>
    </xf>
    <xf numFmtId="2" fontId="2" fillId="3" borderId="8" xfId="0" applyNumberFormat="1" applyFont="1" applyFill="1" applyBorder="1" applyAlignment="1">
      <alignment vertical="center"/>
    </xf>
    <xf numFmtId="2" fontId="2" fillId="3" borderId="5" xfId="0" applyNumberFormat="1" applyFont="1" applyFill="1" applyBorder="1" applyAlignment="1">
      <alignment vertical="center"/>
    </xf>
    <xf numFmtId="2" fontId="2" fillId="3" borderId="6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1" fillId="4" borderId="5" xfId="0" applyNumberFormat="1" applyFont="1" applyFill="1" applyBorder="1" applyAlignment="1">
      <alignment horizontal="center" vertical="center" wrapText="1"/>
    </xf>
    <xf numFmtId="9" fontId="1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771C"/>
      <color rgb="FF002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33"/>
  <sheetViews>
    <sheetView tabSelected="1" workbookViewId="0">
      <selection activeCell="E7" sqref="E7"/>
    </sheetView>
  </sheetViews>
  <sheetFormatPr defaultRowHeight="15" x14ac:dyDescent="0.25"/>
  <cols>
    <col min="2" max="2" width="22.140625" customWidth="1"/>
    <col min="3" max="3" width="31.85546875" customWidth="1"/>
    <col min="4" max="4" width="21.140625" style="16" customWidth="1"/>
    <col min="5" max="5" width="30.140625" style="16" customWidth="1"/>
    <col min="6" max="6" width="17.5703125" style="16" customWidth="1"/>
    <col min="7" max="7" width="14.42578125" style="16" customWidth="1"/>
    <col min="8" max="8" width="14.28515625" style="16" customWidth="1"/>
    <col min="9" max="9" width="14.7109375" style="16" customWidth="1"/>
    <col min="10" max="10" width="15" style="16" customWidth="1"/>
    <col min="13" max="82" width="0" hidden="1" customWidth="1"/>
  </cols>
  <sheetData>
    <row r="1" spans="2:10" ht="72" customHeight="1" x14ac:dyDescent="0.25">
      <c r="C1" s="31" t="s">
        <v>146</v>
      </c>
      <c r="D1" s="31"/>
      <c r="E1" s="31"/>
      <c r="F1" s="31"/>
      <c r="G1" s="31"/>
      <c r="H1" s="31"/>
      <c r="I1" s="31"/>
      <c r="J1" s="31"/>
    </row>
    <row r="2" spans="2:10" ht="37.5" customHeight="1" x14ac:dyDescent="0.25">
      <c r="B2" s="21" t="s">
        <v>206</v>
      </c>
      <c r="C2" s="21"/>
      <c r="D2" s="21"/>
      <c r="E2" s="21"/>
      <c r="F2" s="21"/>
      <c r="G2" s="21"/>
      <c r="H2" s="21"/>
      <c r="I2" s="21"/>
      <c r="J2" s="21"/>
    </row>
    <row r="3" spans="2:10" ht="15.75" customHeight="1" x14ac:dyDescent="0.25">
      <c r="B3" s="22" t="s">
        <v>0</v>
      </c>
      <c r="C3" s="23" t="s">
        <v>142</v>
      </c>
      <c r="D3" s="23" t="s">
        <v>143</v>
      </c>
      <c r="E3" s="26" t="s">
        <v>144</v>
      </c>
      <c r="F3" s="26"/>
      <c r="G3" s="26"/>
      <c r="H3" s="26"/>
      <c r="I3" s="26"/>
      <c r="J3" s="27"/>
    </row>
    <row r="4" spans="2:10" s="1" customFormat="1" ht="31.5" x14ac:dyDescent="0.25">
      <c r="B4" s="19"/>
      <c r="C4" s="24"/>
      <c r="D4" s="25"/>
      <c r="E4" s="33" t="s">
        <v>145</v>
      </c>
      <c r="F4" s="33" t="s">
        <v>1</v>
      </c>
      <c r="G4" s="33" t="s">
        <v>2</v>
      </c>
      <c r="H4" s="33" t="s">
        <v>3</v>
      </c>
      <c r="I4" s="33" t="s">
        <v>4</v>
      </c>
      <c r="J4" s="34" t="s">
        <v>5</v>
      </c>
    </row>
    <row r="5" spans="2:10" ht="15.75" x14ac:dyDescent="0.25">
      <c r="B5" s="2" t="s">
        <v>6</v>
      </c>
      <c r="C5" s="3" t="s">
        <v>7</v>
      </c>
      <c r="D5" s="17" t="s">
        <v>8</v>
      </c>
      <c r="E5" s="4">
        <v>0</v>
      </c>
      <c r="F5" s="4">
        <v>14.6179401993355</v>
      </c>
      <c r="G5" s="4">
        <v>21.262458471760802</v>
      </c>
      <c r="H5" s="4">
        <v>21.262458471760802</v>
      </c>
      <c r="I5" s="4">
        <v>22.923588039867099</v>
      </c>
      <c r="J5" s="5">
        <v>100</v>
      </c>
    </row>
    <row r="6" spans="2:10" ht="15.75" x14ac:dyDescent="0.25">
      <c r="B6" s="2" t="s">
        <v>9</v>
      </c>
      <c r="C6" s="3" t="s">
        <v>10</v>
      </c>
      <c r="D6" s="17" t="s">
        <v>8</v>
      </c>
      <c r="E6" s="4">
        <v>36.254980079681303</v>
      </c>
      <c r="F6" s="4">
        <v>59.5617529880478</v>
      </c>
      <c r="G6" s="4">
        <v>80.079681274900395</v>
      </c>
      <c r="H6" s="4">
        <v>94.023904382470107</v>
      </c>
      <c r="I6" s="4">
        <v>96.015936254980105</v>
      </c>
      <c r="J6" s="5">
        <v>97.609561752988</v>
      </c>
    </row>
    <row r="7" spans="2:10" ht="15.75" x14ac:dyDescent="0.25">
      <c r="B7" s="2" t="s">
        <v>11</v>
      </c>
      <c r="C7" s="3" t="s">
        <v>12</v>
      </c>
      <c r="D7" s="17" t="s">
        <v>13</v>
      </c>
      <c r="E7" s="4">
        <v>6.7771818625060902</v>
      </c>
      <c r="F7" s="4">
        <v>11.1409068746953</v>
      </c>
      <c r="G7" s="4">
        <v>24.524622135543598</v>
      </c>
      <c r="H7" s="4">
        <v>33.178937103851801</v>
      </c>
      <c r="I7" s="4">
        <v>57.094100438810301</v>
      </c>
      <c r="J7" s="5">
        <v>96.684544124817194</v>
      </c>
    </row>
    <row r="8" spans="2:10" ht="15.75" x14ac:dyDescent="0.25">
      <c r="B8" s="2" t="s">
        <v>14</v>
      </c>
      <c r="C8" s="3" t="s">
        <v>15</v>
      </c>
      <c r="D8" s="17" t="s">
        <v>16</v>
      </c>
      <c r="E8" s="4">
        <v>0</v>
      </c>
      <c r="F8" s="4">
        <v>0</v>
      </c>
      <c r="G8" s="4">
        <v>0</v>
      </c>
      <c r="H8" s="4">
        <v>4.3343653250773997</v>
      </c>
      <c r="I8" s="4">
        <v>4.3343653250773997</v>
      </c>
      <c r="J8" s="5">
        <v>97.5232198142415</v>
      </c>
    </row>
    <row r="9" spans="2:10" ht="15.75" x14ac:dyDescent="0.25">
      <c r="B9" s="2" t="s">
        <v>17</v>
      </c>
      <c r="C9" s="3" t="s">
        <v>18</v>
      </c>
      <c r="D9" s="17" t="s">
        <v>16</v>
      </c>
      <c r="E9" s="4">
        <v>5.5678968111787901</v>
      </c>
      <c r="F9" s="4">
        <v>14.625582228591901</v>
      </c>
      <c r="G9" s="4">
        <v>22.988176280902898</v>
      </c>
      <c r="H9" s="4">
        <v>32.0673593694017</v>
      </c>
      <c r="I9" s="4">
        <v>45.732712289501997</v>
      </c>
      <c r="J9" s="5">
        <v>88.849874596918696</v>
      </c>
    </row>
    <row r="10" spans="2:10" ht="15.75" x14ac:dyDescent="0.25">
      <c r="B10" s="2" t="s">
        <v>19</v>
      </c>
      <c r="C10" s="3" t="s">
        <v>20</v>
      </c>
      <c r="D10" s="17" t="s">
        <v>8</v>
      </c>
      <c r="E10" s="4">
        <v>13.5135135135135</v>
      </c>
      <c r="F10" s="4">
        <v>75.675675675675706</v>
      </c>
      <c r="G10" s="4">
        <v>89.189189189189193</v>
      </c>
      <c r="H10" s="4">
        <v>97.297297297297305</v>
      </c>
      <c r="I10" s="4">
        <v>97.297297297297305</v>
      </c>
      <c r="J10" s="5">
        <v>97.297297297297305</v>
      </c>
    </row>
    <row r="11" spans="2:10" ht="15.75" x14ac:dyDescent="0.25">
      <c r="B11" s="2" t="s">
        <v>19</v>
      </c>
      <c r="C11" s="3" t="s">
        <v>21</v>
      </c>
      <c r="D11" s="17" t="s">
        <v>8</v>
      </c>
      <c r="E11" s="4">
        <v>15.3140096618357</v>
      </c>
      <c r="F11" s="4">
        <v>35.9420289855072</v>
      </c>
      <c r="G11" s="4">
        <v>41.352657004830903</v>
      </c>
      <c r="H11" s="4">
        <v>63.236714975845402</v>
      </c>
      <c r="I11" s="4">
        <v>79.178743961352694</v>
      </c>
      <c r="J11" s="5">
        <v>96.618357487922694</v>
      </c>
    </row>
    <row r="12" spans="2:10" ht="15.75" x14ac:dyDescent="0.25">
      <c r="B12" s="2" t="s">
        <v>19</v>
      </c>
      <c r="C12" s="3" t="s">
        <v>22</v>
      </c>
      <c r="D12" s="17" t="s">
        <v>8</v>
      </c>
      <c r="E12" s="4">
        <v>10.2880658436214</v>
      </c>
      <c r="F12" s="4">
        <v>30.041152263374499</v>
      </c>
      <c r="G12" s="4">
        <v>30.041152263374499</v>
      </c>
      <c r="H12" s="4">
        <v>78.189300411522595</v>
      </c>
      <c r="I12" s="4">
        <v>78.189300411522595</v>
      </c>
      <c r="J12" s="5">
        <v>93.004115226337404</v>
      </c>
    </row>
    <row r="13" spans="2:10" ht="15.75" x14ac:dyDescent="0.25">
      <c r="B13" s="2" t="s">
        <v>19</v>
      </c>
      <c r="C13" s="3" t="s">
        <v>23</v>
      </c>
      <c r="D13" s="17" t="s">
        <v>8</v>
      </c>
      <c r="E13" s="4">
        <v>0.24108003857280599</v>
      </c>
      <c r="F13" s="4">
        <v>6.4127290260366401</v>
      </c>
      <c r="G13" s="4">
        <v>13.3076181292189</v>
      </c>
      <c r="H13" s="4">
        <v>26.711668273866898</v>
      </c>
      <c r="I13" s="4">
        <v>43.683702989392501</v>
      </c>
      <c r="J13" s="5">
        <v>87.897782063645096</v>
      </c>
    </row>
    <row r="14" spans="2:10" ht="15.75" x14ac:dyDescent="0.25">
      <c r="B14" s="2" t="s">
        <v>24</v>
      </c>
      <c r="C14" s="3" t="s">
        <v>25</v>
      </c>
      <c r="D14" s="17" t="s">
        <v>16</v>
      </c>
      <c r="E14" s="4">
        <v>10.1973684210526</v>
      </c>
      <c r="F14" s="4">
        <v>47.039473684210499</v>
      </c>
      <c r="G14" s="4">
        <v>56.085526315789501</v>
      </c>
      <c r="H14" s="4">
        <v>75.657894736842096</v>
      </c>
      <c r="I14" s="4">
        <v>86.348684210526301</v>
      </c>
      <c r="J14" s="5">
        <v>97.532894736842096</v>
      </c>
    </row>
    <row r="15" spans="2:10" ht="15.75" x14ac:dyDescent="0.25">
      <c r="B15" s="2" t="s">
        <v>26</v>
      </c>
      <c r="C15" s="3" t="s">
        <v>27</v>
      </c>
      <c r="D15" s="17" t="s">
        <v>8</v>
      </c>
      <c r="E15" s="4">
        <v>8.2562747688243103</v>
      </c>
      <c r="F15" s="4">
        <v>19.9801849405548</v>
      </c>
      <c r="G15" s="4">
        <v>30.2289740202554</v>
      </c>
      <c r="H15" s="4">
        <v>41.534566270365502</v>
      </c>
      <c r="I15" s="4">
        <v>56.836195508586499</v>
      </c>
      <c r="J15" s="5">
        <v>97.809335094671994</v>
      </c>
    </row>
    <row r="16" spans="2:10" ht="15.75" x14ac:dyDescent="0.25">
      <c r="B16" s="2" t="s">
        <v>26</v>
      </c>
      <c r="C16" s="3" t="s">
        <v>28</v>
      </c>
      <c r="D16" s="17" t="s">
        <v>16</v>
      </c>
      <c r="E16" s="4">
        <v>51.711026615969601</v>
      </c>
      <c r="F16" s="4">
        <v>90.114068441064603</v>
      </c>
      <c r="G16" s="4">
        <v>90.114068441064603</v>
      </c>
      <c r="H16" s="4">
        <v>90.114068441064603</v>
      </c>
      <c r="I16" s="4">
        <v>90.114068441064603</v>
      </c>
      <c r="J16" s="5">
        <v>90.114068441064603</v>
      </c>
    </row>
    <row r="17" spans="2:10" ht="15.75" x14ac:dyDescent="0.25">
      <c r="B17" s="2" t="s">
        <v>26</v>
      </c>
      <c r="C17" s="3" t="s">
        <v>29</v>
      </c>
      <c r="D17" s="17" t="s">
        <v>13</v>
      </c>
      <c r="E17" s="4">
        <v>86.9158878504673</v>
      </c>
      <c r="F17" s="4">
        <v>93.991989319092099</v>
      </c>
      <c r="G17" s="4">
        <v>93.991989319092099</v>
      </c>
      <c r="H17" s="4">
        <v>93.991989319092099</v>
      </c>
      <c r="I17" s="4">
        <v>93.991989319092099</v>
      </c>
      <c r="J17" s="5">
        <v>93.991989319092099</v>
      </c>
    </row>
    <row r="18" spans="2:10" ht="15.75" x14ac:dyDescent="0.25">
      <c r="B18" s="2" t="s">
        <v>26</v>
      </c>
      <c r="C18" s="3" t="s">
        <v>30</v>
      </c>
      <c r="D18" s="17" t="s">
        <v>8</v>
      </c>
      <c r="E18" s="4">
        <v>0</v>
      </c>
      <c r="F18" s="4">
        <v>5.0379008746355698</v>
      </c>
      <c r="G18" s="4">
        <v>8.5247813411078699</v>
      </c>
      <c r="H18" s="4">
        <v>16.466472303206999</v>
      </c>
      <c r="I18" s="4">
        <v>24.093294460641399</v>
      </c>
      <c r="J18" s="5">
        <v>72.501457725947503</v>
      </c>
    </row>
    <row r="19" spans="2:10" ht="15.75" x14ac:dyDescent="0.25">
      <c r="B19" s="2" t="s">
        <v>26</v>
      </c>
      <c r="C19" s="3" t="s">
        <v>31</v>
      </c>
      <c r="D19" s="17" t="s">
        <v>8</v>
      </c>
      <c r="E19" s="4">
        <v>8.2009112123569299</v>
      </c>
      <c r="F19" s="4">
        <v>20.035559506611801</v>
      </c>
      <c r="G19" s="4">
        <v>30.3811534614957</v>
      </c>
      <c r="H19" s="4">
        <v>41.793532614735</v>
      </c>
      <c r="I19" s="4">
        <v>56.906322924769398</v>
      </c>
      <c r="J19" s="5">
        <v>97.899766640737894</v>
      </c>
    </row>
    <row r="20" spans="2:10" ht="15.75" x14ac:dyDescent="0.25">
      <c r="B20" s="2" t="s">
        <v>26</v>
      </c>
      <c r="C20" s="3" t="s">
        <v>32</v>
      </c>
      <c r="D20" s="17" t="s">
        <v>16</v>
      </c>
      <c r="E20" s="4">
        <v>5.1743757948992597</v>
      </c>
      <c r="F20" s="4">
        <v>14.8604324251958</v>
      </c>
      <c r="G20" s="4">
        <v>24.894571256442902</v>
      </c>
      <c r="H20" s="4">
        <v>34.0116473659549</v>
      </c>
      <c r="I20" s="4">
        <v>47.807751522859597</v>
      </c>
      <c r="J20" s="5">
        <v>88.807818461744404</v>
      </c>
    </row>
    <row r="21" spans="2:10" ht="15.75" x14ac:dyDescent="0.25">
      <c r="B21" s="2" t="s">
        <v>26</v>
      </c>
      <c r="C21" s="3" t="s">
        <v>33</v>
      </c>
      <c r="D21" s="17" t="s">
        <v>8</v>
      </c>
      <c r="E21" s="4">
        <v>48.717948717948701</v>
      </c>
      <c r="F21" s="4">
        <v>84.615384615384599</v>
      </c>
      <c r="G21" s="4">
        <v>92.307692307692307</v>
      </c>
      <c r="H21" s="4">
        <v>92.307692307692307</v>
      </c>
      <c r="I21" s="4">
        <v>92.307692307692307</v>
      </c>
      <c r="J21" s="5">
        <v>92.307692307692307</v>
      </c>
    </row>
    <row r="22" spans="2:10" ht="15.75" x14ac:dyDescent="0.25">
      <c r="B22" s="2" t="s">
        <v>26</v>
      </c>
      <c r="C22" s="3" t="s">
        <v>34</v>
      </c>
      <c r="D22" s="17" t="s">
        <v>16</v>
      </c>
      <c r="E22" s="4">
        <v>19.763092269326702</v>
      </c>
      <c r="F22" s="4">
        <v>46.259351620947598</v>
      </c>
      <c r="G22" s="4">
        <v>52.867830423940198</v>
      </c>
      <c r="H22" s="4">
        <v>79.052369077306693</v>
      </c>
      <c r="I22" s="4">
        <v>91.334164588528694</v>
      </c>
      <c r="J22" s="5">
        <v>95.635910224438902</v>
      </c>
    </row>
    <row r="23" spans="2:10" ht="15.75" x14ac:dyDescent="0.25">
      <c r="B23" s="2" t="s">
        <v>26</v>
      </c>
      <c r="C23" s="3" t="s">
        <v>35</v>
      </c>
      <c r="D23" s="17" t="s">
        <v>8</v>
      </c>
      <c r="E23" s="4">
        <v>5.4613536809382497</v>
      </c>
      <c r="F23" s="4">
        <v>14.080825208421601</v>
      </c>
      <c r="G23" s="4">
        <v>22.325844284301301</v>
      </c>
      <c r="H23" s="4">
        <v>31.559983043662601</v>
      </c>
      <c r="I23" s="4">
        <v>45.0332061608026</v>
      </c>
      <c r="J23" s="5">
        <v>89.395223964956898</v>
      </c>
    </row>
    <row r="24" spans="2:10" ht="15.75" x14ac:dyDescent="0.25">
      <c r="B24" s="2" t="s">
        <v>26</v>
      </c>
      <c r="C24" s="3" t="s">
        <v>36</v>
      </c>
      <c r="D24" s="17" t="s">
        <v>8</v>
      </c>
      <c r="E24" s="4">
        <v>14.5135880267822</v>
      </c>
      <c r="F24" s="4">
        <v>27.707758960220598</v>
      </c>
      <c r="G24" s="4">
        <v>38.755415517920397</v>
      </c>
      <c r="H24" s="4">
        <v>52.1858999606144</v>
      </c>
      <c r="I24" s="4">
        <v>66.148089799133501</v>
      </c>
      <c r="J24" s="5">
        <v>96.376526191413902</v>
      </c>
    </row>
    <row r="25" spans="2:10" ht="15.75" x14ac:dyDescent="0.25">
      <c r="B25" s="2" t="s">
        <v>26</v>
      </c>
      <c r="C25" s="3" t="s">
        <v>37</v>
      </c>
      <c r="D25" s="17" t="s">
        <v>8</v>
      </c>
      <c r="E25" s="4">
        <v>13.248090925235299</v>
      </c>
      <c r="F25" s="4">
        <v>25.164269223938899</v>
      </c>
      <c r="G25" s="4">
        <v>35.144734505416402</v>
      </c>
      <c r="H25" s="4">
        <v>47.291777659385502</v>
      </c>
      <c r="I25" s="4">
        <v>59.989344698987701</v>
      </c>
      <c r="J25" s="5">
        <v>87.249156455336504</v>
      </c>
    </row>
    <row r="26" spans="2:10" ht="15.75" x14ac:dyDescent="0.25">
      <c r="B26" s="2" t="s">
        <v>26</v>
      </c>
      <c r="C26" s="3" t="s">
        <v>38</v>
      </c>
      <c r="D26" s="17" t="s">
        <v>8</v>
      </c>
      <c r="E26" s="4">
        <v>0</v>
      </c>
      <c r="F26" s="4">
        <v>25.328947368421101</v>
      </c>
      <c r="G26" s="4">
        <v>57.894736842105303</v>
      </c>
      <c r="H26" s="4">
        <v>87.828947368421098</v>
      </c>
      <c r="I26" s="4">
        <v>87.828947368421098</v>
      </c>
      <c r="J26" s="5">
        <v>100</v>
      </c>
    </row>
    <row r="27" spans="2:10" ht="15.75" x14ac:dyDescent="0.25">
      <c r="B27" s="2" t="s">
        <v>26</v>
      </c>
      <c r="C27" s="3" t="s">
        <v>39</v>
      </c>
      <c r="D27" s="17" t="s">
        <v>8</v>
      </c>
      <c r="E27" s="4">
        <v>3.3420822397200398</v>
      </c>
      <c r="F27" s="4">
        <v>7.8915135608049001</v>
      </c>
      <c r="G27" s="4">
        <v>12.160979877515301</v>
      </c>
      <c r="H27" s="4">
        <v>21.1198600174978</v>
      </c>
      <c r="I27" s="4">
        <v>32.125984251968497</v>
      </c>
      <c r="J27" s="5">
        <v>75.695538057742795</v>
      </c>
    </row>
    <row r="28" spans="2:10" ht="15.75" x14ac:dyDescent="0.25">
      <c r="B28" s="2" t="s">
        <v>26</v>
      </c>
      <c r="C28" s="3" t="s">
        <v>40</v>
      </c>
      <c r="D28" s="17" t="s">
        <v>16</v>
      </c>
      <c r="E28" s="4">
        <v>4.6983597442312997</v>
      </c>
      <c r="F28" s="4">
        <v>9.7859327217125394</v>
      </c>
      <c r="G28" s="4">
        <v>12.927439532944099</v>
      </c>
      <c r="H28" s="4">
        <v>25.993883792048901</v>
      </c>
      <c r="I28" s="4">
        <v>36.447039199332799</v>
      </c>
      <c r="J28" s="5">
        <v>83.736447039199305</v>
      </c>
    </row>
    <row r="29" spans="2:10" ht="15.75" x14ac:dyDescent="0.25">
      <c r="B29" s="2" t="s">
        <v>26</v>
      </c>
      <c r="C29" s="3" t="s">
        <v>41</v>
      </c>
      <c r="D29" s="17" t="s">
        <v>8</v>
      </c>
      <c r="E29" s="4">
        <v>8.1916194286984503</v>
      </c>
      <c r="F29" s="4">
        <v>20.028898521729499</v>
      </c>
      <c r="G29" s="4">
        <v>30.376792264087999</v>
      </c>
      <c r="H29" s="4">
        <v>41.791708347226901</v>
      </c>
      <c r="I29" s="4">
        <v>56.907858174947201</v>
      </c>
      <c r="J29" s="5">
        <v>97.910414582638694</v>
      </c>
    </row>
    <row r="30" spans="2:10" ht="15.75" x14ac:dyDescent="0.25">
      <c r="B30" s="2" t="s">
        <v>26</v>
      </c>
      <c r="C30" s="3" t="s">
        <v>42</v>
      </c>
      <c r="D30" s="17" t="s">
        <v>16</v>
      </c>
      <c r="E30" s="4">
        <v>8.1916194286984503</v>
      </c>
      <c r="F30" s="4">
        <v>20.028898521729499</v>
      </c>
      <c r="G30" s="4">
        <v>30.376792264087999</v>
      </c>
      <c r="H30" s="4">
        <v>41.791708347226901</v>
      </c>
      <c r="I30" s="4">
        <v>56.907858174947201</v>
      </c>
      <c r="J30" s="5">
        <v>97.910414582638694</v>
      </c>
    </row>
    <row r="31" spans="2:10" ht="15.75" x14ac:dyDescent="0.25">
      <c r="B31" s="2" t="s">
        <v>26</v>
      </c>
      <c r="C31" s="3" t="s">
        <v>43</v>
      </c>
      <c r="D31" s="17" t="s">
        <v>8</v>
      </c>
      <c r="E31" s="4">
        <v>8.1916194286984503</v>
      </c>
      <c r="F31" s="4">
        <v>20.028898521729499</v>
      </c>
      <c r="G31" s="4">
        <v>30.376792264087999</v>
      </c>
      <c r="H31" s="4">
        <v>41.791708347226901</v>
      </c>
      <c r="I31" s="4">
        <v>56.907858174947201</v>
      </c>
      <c r="J31" s="5">
        <v>97.910414582638694</v>
      </c>
    </row>
    <row r="32" spans="2:10" ht="15.75" x14ac:dyDescent="0.25">
      <c r="B32" s="2" t="s">
        <v>26</v>
      </c>
      <c r="C32" s="3" t="s">
        <v>44</v>
      </c>
      <c r="D32" s="17" t="s">
        <v>8</v>
      </c>
      <c r="E32" s="4">
        <v>35.141509433962298</v>
      </c>
      <c r="F32" s="4">
        <v>92.452830188679201</v>
      </c>
      <c r="G32" s="4">
        <v>93.867924528301899</v>
      </c>
      <c r="H32" s="4">
        <v>95.283018867924497</v>
      </c>
      <c r="I32" s="4">
        <v>95.283018867924497</v>
      </c>
      <c r="J32" s="5">
        <v>95.283018867924497</v>
      </c>
    </row>
    <row r="33" spans="2:10" ht="15.75" x14ac:dyDescent="0.25">
      <c r="B33" s="2" t="s">
        <v>26</v>
      </c>
      <c r="C33" s="3" t="s">
        <v>45</v>
      </c>
      <c r="D33" s="17" t="s">
        <v>8</v>
      </c>
      <c r="E33" s="4">
        <v>0</v>
      </c>
      <c r="F33" s="4">
        <v>2.67558528428094</v>
      </c>
      <c r="G33" s="4">
        <v>2.67558528428094</v>
      </c>
      <c r="H33" s="4">
        <v>14.0468227424749</v>
      </c>
      <c r="I33" s="4">
        <v>14.0468227424749</v>
      </c>
      <c r="J33" s="5">
        <v>100</v>
      </c>
    </row>
    <row r="34" spans="2:10" ht="15.75" x14ac:dyDescent="0.25">
      <c r="B34" s="2" t="s">
        <v>26</v>
      </c>
      <c r="C34" s="3" t="s">
        <v>46</v>
      </c>
      <c r="D34" s="17" t="s">
        <v>8</v>
      </c>
      <c r="E34" s="4">
        <v>13.3276010318143</v>
      </c>
      <c r="F34" s="4">
        <v>28.460877042132399</v>
      </c>
      <c r="G34" s="4">
        <v>29.1487532244196</v>
      </c>
      <c r="H34" s="4">
        <v>69.991401547721395</v>
      </c>
      <c r="I34" s="4">
        <v>77.042132416165103</v>
      </c>
      <c r="J34" s="5">
        <v>93.465176268271705</v>
      </c>
    </row>
    <row r="35" spans="2:10" ht="15.75" x14ac:dyDescent="0.25">
      <c r="B35" s="2" t="s">
        <v>47</v>
      </c>
      <c r="C35" s="3" t="s">
        <v>48</v>
      </c>
      <c r="D35" s="17" t="s">
        <v>8</v>
      </c>
      <c r="E35" s="4">
        <v>4.0381965889115898</v>
      </c>
      <c r="F35" s="4">
        <v>11.8532946933346</v>
      </c>
      <c r="G35" s="4">
        <v>17.259727302959799</v>
      </c>
      <c r="H35" s="4">
        <v>27.5832581120243</v>
      </c>
      <c r="I35" s="4">
        <v>37.654995486721504</v>
      </c>
      <c r="J35" s="5">
        <v>76.692479452705598</v>
      </c>
    </row>
    <row r="36" spans="2:10" ht="15.75" x14ac:dyDescent="0.25">
      <c r="B36" s="2" t="s">
        <v>49</v>
      </c>
      <c r="C36" s="3" t="s">
        <v>50</v>
      </c>
      <c r="D36" s="17" t="s">
        <v>8</v>
      </c>
      <c r="E36" s="4">
        <v>2.7202072538860098</v>
      </c>
      <c r="F36" s="4">
        <v>8.8082901554404103</v>
      </c>
      <c r="G36" s="4">
        <v>8.8082901554404103</v>
      </c>
      <c r="H36" s="4">
        <v>42.357512953367902</v>
      </c>
      <c r="I36" s="4">
        <v>46.502590673575099</v>
      </c>
      <c r="J36" s="5">
        <v>93.134715025906701</v>
      </c>
    </row>
    <row r="37" spans="2:10" ht="15.75" x14ac:dyDescent="0.25">
      <c r="B37" s="2" t="s">
        <v>51</v>
      </c>
      <c r="C37" s="3" t="s">
        <v>52</v>
      </c>
      <c r="D37" s="17" t="s">
        <v>8</v>
      </c>
      <c r="E37" s="4">
        <v>21.375</v>
      </c>
      <c r="F37" s="4">
        <v>47.9375</v>
      </c>
      <c r="G37" s="4">
        <v>53.6875</v>
      </c>
      <c r="H37" s="4">
        <v>78.875</v>
      </c>
      <c r="I37" s="4">
        <v>91.0625</v>
      </c>
      <c r="J37" s="5">
        <v>95.5</v>
      </c>
    </row>
    <row r="38" spans="2:10" ht="15.75" x14ac:dyDescent="0.25">
      <c r="B38" s="2" t="s">
        <v>53</v>
      </c>
      <c r="C38" s="3" t="s">
        <v>54</v>
      </c>
      <c r="D38" s="17" t="s">
        <v>16</v>
      </c>
      <c r="E38" s="4">
        <v>0</v>
      </c>
      <c r="F38" s="4">
        <v>50</v>
      </c>
      <c r="G38" s="4">
        <v>50</v>
      </c>
      <c r="H38" s="4">
        <v>83.3333333333333</v>
      </c>
      <c r="I38" s="4">
        <v>83.3333333333333</v>
      </c>
      <c r="J38" s="5">
        <v>83.3333333333333</v>
      </c>
    </row>
    <row r="39" spans="2:10" ht="15.75" x14ac:dyDescent="0.25">
      <c r="B39" s="2" t="s">
        <v>55</v>
      </c>
      <c r="C39" s="3" t="s">
        <v>56</v>
      </c>
      <c r="D39" s="17" t="s">
        <v>8</v>
      </c>
      <c r="E39" s="4">
        <v>0.88746893858714904</v>
      </c>
      <c r="F39" s="4">
        <v>7.95172168974086</v>
      </c>
      <c r="G39" s="4">
        <v>17.607383741568999</v>
      </c>
      <c r="H39" s="4">
        <v>30.848420305289299</v>
      </c>
      <c r="I39" s="4">
        <v>54.739084132055403</v>
      </c>
      <c r="J39" s="5">
        <v>93.716719914802994</v>
      </c>
    </row>
    <row r="40" spans="2:10" ht="15.75" x14ac:dyDescent="0.25">
      <c r="B40" s="2" t="s">
        <v>57</v>
      </c>
      <c r="C40" s="3" t="s">
        <v>58</v>
      </c>
      <c r="D40" s="17" t="s">
        <v>16</v>
      </c>
      <c r="E40" s="4">
        <v>4.6283818803773196</v>
      </c>
      <c r="F40" s="4">
        <v>12.9055664973567</v>
      </c>
      <c r="G40" s="4">
        <v>19.762620503783602</v>
      </c>
      <c r="H40" s="4">
        <v>31.1184824297709</v>
      </c>
      <c r="I40" s="4">
        <v>42.474344355758298</v>
      </c>
      <c r="J40" s="5">
        <v>83.855084482222495</v>
      </c>
    </row>
    <row r="41" spans="2:10" ht="15.75" x14ac:dyDescent="0.25">
      <c r="B41" s="2" t="s">
        <v>59</v>
      </c>
      <c r="C41" s="3" t="s">
        <v>60</v>
      </c>
      <c r="D41" s="17" t="s">
        <v>8</v>
      </c>
      <c r="E41" s="4">
        <v>24.018838304552599</v>
      </c>
      <c r="F41" s="4">
        <v>35.007849293563602</v>
      </c>
      <c r="G41" s="4">
        <v>35.007849293563602</v>
      </c>
      <c r="H41" s="4">
        <v>69.387755102040799</v>
      </c>
      <c r="I41" s="4">
        <v>70.172684458398706</v>
      </c>
      <c r="J41" s="5">
        <v>88.383045525902702</v>
      </c>
    </row>
    <row r="42" spans="2:10" ht="15.75" x14ac:dyDescent="0.25">
      <c r="B42" s="2" t="s">
        <v>61</v>
      </c>
      <c r="C42" s="3" t="s">
        <v>62</v>
      </c>
      <c r="D42" s="17" t="s">
        <v>8</v>
      </c>
      <c r="E42" s="4">
        <v>85.609756097561004</v>
      </c>
      <c r="F42" s="4">
        <v>86.829268292682897</v>
      </c>
      <c r="G42" s="4">
        <v>87.073170731707293</v>
      </c>
      <c r="H42" s="4">
        <v>87.439024390243901</v>
      </c>
      <c r="I42" s="4">
        <v>87.439024390243901</v>
      </c>
      <c r="J42" s="5">
        <v>87.439024390243901</v>
      </c>
    </row>
    <row r="43" spans="2:10" ht="15.75" x14ac:dyDescent="0.25">
      <c r="B43" s="2" t="s">
        <v>61</v>
      </c>
      <c r="C43" s="3" t="s">
        <v>63</v>
      </c>
      <c r="D43" s="17" t="s">
        <v>13</v>
      </c>
      <c r="E43" s="4">
        <v>0</v>
      </c>
      <c r="F43" s="4">
        <v>9.3023255813953494</v>
      </c>
      <c r="G43" s="4">
        <v>9.3023255813953494</v>
      </c>
      <c r="H43" s="4">
        <v>40.199335548172797</v>
      </c>
      <c r="I43" s="4">
        <v>40.199335548172797</v>
      </c>
      <c r="J43" s="5">
        <v>100</v>
      </c>
    </row>
    <row r="44" spans="2:10" ht="15.75" x14ac:dyDescent="0.25">
      <c r="B44" s="2" t="s">
        <v>61</v>
      </c>
      <c r="C44" s="3" t="s">
        <v>64</v>
      </c>
      <c r="D44" s="17" t="s">
        <v>13</v>
      </c>
      <c r="E44" s="4">
        <v>0</v>
      </c>
      <c r="F44" s="4">
        <v>51.162790697674403</v>
      </c>
      <c r="G44" s="4">
        <v>62.126245847176101</v>
      </c>
      <c r="H44" s="4">
        <v>92.358803986710996</v>
      </c>
      <c r="I44" s="4">
        <v>100</v>
      </c>
      <c r="J44" s="5">
        <v>100</v>
      </c>
    </row>
    <row r="45" spans="2:10" ht="15.75" x14ac:dyDescent="0.25">
      <c r="B45" s="2" t="s">
        <v>61</v>
      </c>
      <c r="C45" s="3" t="s">
        <v>65</v>
      </c>
      <c r="D45" s="17" t="s">
        <v>13</v>
      </c>
      <c r="E45" s="4">
        <v>45.8745874587459</v>
      </c>
      <c r="F45" s="4">
        <v>94.389438943894405</v>
      </c>
      <c r="G45" s="4">
        <v>94.719471947194705</v>
      </c>
      <c r="H45" s="4">
        <v>95.049504950495006</v>
      </c>
      <c r="I45" s="4">
        <v>95.049504950495006</v>
      </c>
      <c r="J45" s="5">
        <v>95.049504950495006</v>
      </c>
    </row>
    <row r="46" spans="2:10" ht="15.75" x14ac:dyDescent="0.25">
      <c r="B46" s="2" t="s">
        <v>61</v>
      </c>
      <c r="C46" s="3" t="s">
        <v>66</v>
      </c>
      <c r="D46" s="17" t="s">
        <v>16</v>
      </c>
      <c r="E46" s="4">
        <v>92.964824120602998</v>
      </c>
      <c r="F46" s="4">
        <v>93.969849246231107</v>
      </c>
      <c r="G46" s="4">
        <v>93.969849246231107</v>
      </c>
      <c r="H46" s="4">
        <v>93.969849246231107</v>
      </c>
      <c r="I46" s="4">
        <v>93.969849246231107</v>
      </c>
      <c r="J46" s="5">
        <v>93.969849246231107</v>
      </c>
    </row>
    <row r="47" spans="2:10" ht="15.75" x14ac:dyDescent="0.25">
      <c r="B47" s="2" t="s">
        <v>61</v>
      </c>
      <c r="C47" s="3" t="s">
        <v>67</v>
      </c>
      <c r="D47" s="17" t="s">
        <v>16</v>
      </c>
      <c r="E47" s="4">
        <v>7.6081381432723498</v>
      </c>
      <c r="F47" s="4">
        <v>20.285518892118301</v>
      </c>
      <c r="G47" s="4">
        <v>31.774662335441999</v>
      </c>
      <c r="H47" s="4">
        <v>44.982048213369801</v>
      </c>
      <c r="I47" s="4">
        <v>58.018464694819599</v>
      </c>
      <c r="J47" s="5">
        <v>94.238331338690401</v>
      </c>
    </row>
    <row r="48" spans="2:10" ht="15.75" x14ac:dyDescent="0.25">
      <c r="B48" s="2" t="s">
        <v>61</v>
      </c>
      <c r="C48" s="3" t="s">
        <v>68</v>
      </c>
      <c r="D48" s="17" t="s">
        <v>13</v>
      </c>
      <c r="E48" s="4">
        <v>5.8715596330275197</v>
      </c>
      <c r="F48" s="4">
        <v>60.183486238532097</v>
      </c>
      <c r="G48" s="4">
        <v>72.110091743119298</v>
      </c>
      <c r="H48" s="4">
        <v>93.211009174311897</v>
      </c>
      <c r="I48" s="4">
        <v>95.596330275229406</v>
      </c>
      <c r="J48" s="5">
        <v>98.165137614678898</v>
      </c>
    </row>
    <row r="49" spans="2:10" ht="15.75" x14ac:dyDescent="0.25">
      <c r="B49" s="2" t="s">
        <v>61</v>
      </c>
      <c r="C49" s="3" t="s">
        <v>69</v>
      </c>
      <c r="D49" s="17" t="s">
        <v>8</v>
      </c>
      <c r="E49" s="4">
        <v>37.037037037037003</v>
      </c>
      <c r="F49" s="4">
        <v>92.3611111111111</v>
      </c>
      <c r="G49" s="4">
        <v>92.3611111111111</v>
      </c>
      <c r="H49" s="4">
        <v>94.675925925925895</v>
      </c>
      <c r="I49" s="4">
        <v>94.675925925925895</v>
      </c>
      <c r="J49" s="5">
        <v>94.675925925925895</v>
      </c>
    </row>
    <row r="50" spans="2:10" ht="15.75" x14ac:dyDescent="0.25">
      <c r="B50" s="2" t="s">
        <v>70</v>
      </c>
      <c r="C50" s="3" t="s">
        <v>71</v>
      </c>
      <c r="D50" s="17" t="s">
        <v>16</v>
      </c>
      <c r="E50" s="4">
        <v>1.1673151750972799</v>
      </c>
      <c r="F50" s="4">
        <v>6.9589943130799199</v>
      </c>
      <c r="G50" s="4">
        <v>9.5704878778808808</v>
      </c>
      <c r="H50" s="4">
        <v>18.594732116132899</v>
      </c>
      <c r="I50" s="4">
        <v>24.880275366656701</v>
      </c>
      <c r="J50" s="5">
        <v>64.434301107452896</v>
      </c>
    </row>
    <row r="51" spans="2:10" ht="15.75" x14ac:dyDescent="0.25">
      <c r="B51" s="2" t="s">
        <v>70</v>
      </c>
      <c r="C51" s="3" t="s">
        <v>72</v>
      </c>
      <c r="D51" s="17" t="s">
        <v>13</v>
      </c>
      <c r="E51" s="4">
        <v>65.909090909090907</v>
      </c>
      <c r="F51" s="4">
        <v>93.181818181818201</v>
      </c>
      <c r="G51" s="4">
        <v>94.318181818181799</v>
      </c>
      <c r="H51" s="4">
        <v>94.318181818181799</v>
      </c>
      <c r="I51" s="4">
        <v>94.318181818181799</v>
      </c>
      <c r="J51" s="5">
        <v>94.318181818181799</v>
      </c>
    </row>
    <row r="52" spans="2:10" ht="15.75" x14ac:dyDescent="0.25">
      <c r="B52" s="2" t="s">
        <v>70</v>
      </c>
      <c r="C52" s="3" t="s">
        <v>73</v>
      </c>
      <c r="D52" s="17" t="s">
        <v>8</v>
      </c>
      <c r="E52" s="4">
        <v>12.5</v>
      </c>
      <c r="F52" s="4">
        <v>12.5</v>
      </c>
      <c r="G52" s="4">
        <v>12.5</v>
      </c>
      <c r="H52" s="4">
        <v>87.5</v>
      </c>
      <c r="I52" s="4">
        <v>87.5</v>
      </c>
      <c r="J52" s="5">
        <v>87.5</v>
      </c>
    </row>
    <row r="53" spans="2:10" ht="15.75" x14ac:dyDescent="0.25">
      <c r="B53" s="2" t="s">
        <v>70</v>
      </c>
      <c r="C53" s="3" t="s">
        <v>74</v>
      </c>
      <c r="D53" s="17" t="s">
        <v>8</v>
      </c>
      <c r="E53" s="4">
        <v>17.808219178082201</v>
      </c>
      <c r="F53" s="4">
        <v>92.465753424657507</v>
      </c>
      <c r="G53" s="4">
        <v>92.465753424657507</v>
      </c>
      <c r="H53" s="4">
        <v>92.465753424657507</v>
      </c>
      <c r="I53" s="4">
        <v>92.465753424657507</v>
      </c>
      <c r="J53" s="5">
        <v>92.465753424657507</v>
      </c>
    </row>
    <row r="54" spans="2:10" ht="15.75" x14ac:dyDescent="0.25">
      <c r="B54" s="2" t="s">
        <v>70</v>
      </c>
      <c r="C54" s="3" t="s">
        <v>75</v>
      </c>
      <c r="D54" s="17" t="s">
        <v>8</v>
      </c>
      <c r="E54" s="4">
        <v>6.9569120287253101</v>
      </c>
      <c r="F54" s="4">
        <v>17.728904847396802</v>
      </c>
      <c r="G54" s="4">
        <v>30.520646319569099</v>
      </c>
      <c r="H54" s="4">
        <v>44.2998204667864</v>
      </c>
      <c r="I54" s="4">
        <v>61.535008976660698</v>
      </c>
      <c r="J54" s="5">
        <v>96.364452423698395</v>
      </c>
    </row>
    <row r="55" spans="2:10" ht="15.75" x14ac:dyDescent="0.25">
      <c r="B55" s="2" t="s">
        <v>70</v>
      </c>
      <c r="C55" s="3" t="s">
        <v>76</v>
      </c>
      <c r="D55" s="17" t="s">
        <v>8</v>
      </c>
      <c r="E55" s="4">
        <v>83.274021352313198</v>
      </c>
      <c r="F55" s="4">
        <v>87.188612099644104</v>
      </c>
      <c r="G55" s="4">
        <v>87.425860023724795</v>
      </c>
      <c r="H55" s="4">
        <v>87.781731909845803</v>
      </c>
      <c r="I55" s="4">
        <v>87.781731909845803</v>
      </c>
      <c r="J55" s="5">
        <v>87.781731909845803</v>
      </c>
    </row>
    <row r="56" spans="2:10" ht="15.75" x14ac:dyDescent="0.25">
      <c r="B56" s="2" t="s">
        <v>70</v>
      </c>
      <c r="C56" s="3" t="s">
        <v>77</v>
      </c>
      <c r="D56" s="17" t="s">
        <v>8</v>
      </c>
      <c r="E56" s="4">
        <v>9.4936708860759502</v>
      </c>
      <c r="F56" s="4">
        <v>25.891829689298</v>
      </c>
      <c r="G56" s="4">
        <v>40.506329113924103</v>
      </c>
      <c r="H56" s="4">
        <v>58.457997698504002</v>
      </c>
      <c r="I56" s="4">
        <v>80.0345224395857</v>
      </c>
      <c r="J56" s="5">
        <v>98.849252013808993</v>
      </c>
    </row>
    <row r="57" spans="2:10" ht="15.75" x14ac:dyDescent="0.25">
      <c r="B57" s="2" t="s">
        <v>78</v>
      </c>
      <c r="C57" s="3" t="s">
        <v>79</v>
      </c>
      <c r="D57" s="17" t="s">
        <v>8</v>
      </c>
      <c r="E57" s="4">
        <v>7.3855095700972004</v>
      </c>
      <c r="F57" s="4">
        <v>20.2725724020443</v>
      </c>
      <c r="G57" s="4">
        <v>32.9291512175569</v>
      </c>
      <c r="H57" s="4">
        <v>44.172762801883998</v>
      </c>
      <c r="I57" s="4">
        <v>59.344623709790604</v>
      </c>
      <c r="J57" s="5">
        <v>97.194107626014599</v>
      </c>
    </row>
    <row r="58" spans="2:10" ht="15.75" x14ac:dyDescent="0.25">
      <c r="B58" s="2" t="s">
        <v>78</v>
      </c>
      <c r="C58" s="3" t="s">
        <v>80</v>
      </c>
      <c r="D58" s="17" t="s">
        <v>8</v>
      </c>
      <c r="E58" s="4">
        <v>19.385796545105599</v>
      </c>
      <c r="F58" s="4">
        <v>46.641074856046103</v>
      </c>
      <c r="G58" s="4">
        <v>52.527191298784402</v>
      </c>
      <c r="H58" s="4">
        <v>78.566858605246296</v>
      </c>
      <c r="I58" s="4">
        <v>91.106845809340996</v>
      </c>
      <c r="J58" s="5">
        <v>95.521433141394795</v>
      </c>
    </row>
    <row r="59" spans="2:10" ht="15.75" x14ac:dyDescent="0.25">
      <c r="B59" s="2" t="s">
        <v>78</v>
      </c>
      <c r="C59" s="3" t="s">
        <v>81</v>
      </c>
      <c r="D59" s="17" t="s">
        <v>8</v>
      </c>
      <c r="E59" s="4">
        <v>8.0388307155322796</v>
      </c>
      <c r="F59" s="4">
        <v>19.720767888307201</v>
      </c>
      <c r="G59" s="4">
        <v>30.486474694589901</v>
      </c>
      <c r="H59" s="4">
        <v>42.1793193717278</v>
      </c>
      <c r="I59" s="4">
        <v>57.678883071553201</v>
      </c>
      <c r="J59" s="5">
        <v>97.949389179755698</v>
      </c>
    </row>
    <row r="60" spans="2:10" ht="15.75" x14ac:dyDescent="0.25">
      <c r="B60" s="2" t="s">
        <v>78</v>
      </c>
      <c r="C60" s="3" t="s">
        <v>82</v>
      </c>
      <c r="D60" s="17" t="s">
        <v>13</v>
      </c>
      <c r="E60" s="4">
        <v>0</v>
      </c>
      <c r="F60" s="4">
        <v>12.946690099589899</v>
      </c>
      <c r="G60" s="4">
        <v>26.479203280609301</v>
      </c>
      <c r="H60" s="4">
        <v>38.7814879906268</v>
      </c>
      <c r="I60" s="4">
        <v>50.263620386643197</v>
      </c>
      <c r="J60" s="5">
        <v>95.547744581136499</v>
      </c>
    </row>
    <row r="61" spans="2:10" ht="15.75" x14ac:dyDescent="0.25">
      <c r="B61" s="2" t="s">
        <v>78</v>
      </c>
      <c r="C61" s="3" t="s">
        <v>83</v>
      </c>
      <c r="D61" s="17" t="s">
        <v>8</v>
      </c>
      <c r="E61" s="4">
        <v>9.4767202307375396</v>
      </c>
      <c r="F61" s="4">
        <v>25.999175937371199</v>
      </c>
      <c r="G61" s="4">
        <v>41.615162752369201</v>
      </c>
      <c r="H61" s="4">
        <v>52.863617634940297</v>
      </c>
      <c r="I61" s="4">
        <v>70.333745364647697</v>
      </c>
      <c r="J61" s="5">
        <v>98.228265348166502</v>
      </c>
    </row>
    <row r="62" spans="2:10" ht="15.75" x14ac:dyDescent="0.25">
      <c r="B62" s="2" t="s">
        <v>78</v>
      </c>
      <c r="C62" s="3" t="s">
        <v>84</v>
      </c>
      <c r="D62" s="17" t="s">
        <v>8</v>
      </c>
      <c r="E62" s="4">
        <v>3.8167938931297698</v>
      </c>
      <c r="F62" s="4">
        <v>35.877862595419799</v>
      </c>
      <c r="G62" s="4">
        <v>35.877862595419799</v>
      </c>
      <c r="H62" s="4">
        <v>83.969465648855007</v>
      </c>
      <c r="I62" s="4">
        <v>94.656488549618302</v>
      </c>
      <c r="J62" s="5">
        <v>94.656488549618302</v>
      </c>
    </row>
    <row r="63" spans="2:10" ht="15.75" x14ac:dyDescent="0.25">
      <c r="B63" s="2" t="s">
        <v>78</v>
      </c>
      <c r="C63" s="3" t="s">
        <v>85</v>
      </c>
      <c r="D63" s="17" t="s">
        <v>8</v>
      </c>
      <c r="E63" s="4">
        <v>7.3855095700972004</v>
      </c>
      <c r="F63" s="4">
        <v>20.2725724020443</v>
      </c>
      <c r="G63" s="4">
        <v>32.9291512175569</v>
      </c>
      <c r="H63" s="4">
        <v>44.172762801883998</v>
      </c>
      <c r="I63" s="4">
        <v>59.344623709790604</v>
      </c>
      <c r="J63" s="5">
        <v>97.194107626014599</v>
      </c>
    </row>
    <row r="64" spans="2:10" ht="15.75" x14ac:dyDescent="0.25">
      <c r="B64" s="2" t="s">
        <v>78</v>
      </c>
      <c r="C64" s="3" t="s">
        <v>86</v>
      </c>
      <c r="D64" s="17" t="s">
        <v>8</v>
      </c>
      <c r="E64" s="4">
        <v>7.3855095700972004</v>
      </c>
      <c r="F64" s="4">
        <v>20.2725724020443</v>
      </c>
      <c r="G64" s="4">
        <v>32.9291512175569</v>
      </c>
      <c r="H64" s="4">
        <v>44.172762801883998</v>
      </c>
      <c r="I64" s="4">
        <v>59.344623709790604</v>
      </c>
      <c r="J64" s="5">
        <v>97.194107626014599</v>
      </c>
    </row>
    <row r="65" spans="2:10" ht="15.75" x14ac:dyDescent="0.25">
      <c r="B65" s="2" t="s">
        <v>78</v>
      </c>
      <c r="C65" s="3" t="s">
        <v>87</v>
      </c>
      <c r="D65" s="17" t="s">
        <v>8</v>
      </c>
      <c r="E65" s="4">
        <v>8.1916194286984503</v>
      </c>
      <c r="F65" s="4">
        <v>20.028898521729499</v>
      </c>
      <c r="G65" s="4">
        <v>30.376792264087999</v>
      </c>
      <c r="H65" s="4">
        <v>41.791708347226901</v>
      </c>
      <c r="I65" s="4">
        <v>56.907858174947201</v>
      </c>
      <c r="J65" s="5">
        <v>97.910414582638694</v>
      </c>
    </row>
    <row r="66" spans="2:10" ht="15.75" x14ac:dyDescent="0.25">
      <c r="B66" s="2" t="s">
        <v>78</v>
      </c>
      <c r="C66" s="3" t="s">
        <v>88</v>
      </c>
      <c r="D66" s="17" t="s">
        <v>13</v>
      </c>
      <c r="E66" s="4">
        <v>85.714285714285694</v>
      </c>
      <c r="F66" s="4">
        <v>85.714285714285694</v>
      </c>
      <c r="G66" s="4">
        <v>85.714285714285694</v>
      </c>
      <c r="H66" s="4">
        <v>85.714285714285694</v>
      </c>
      <c r="I66" s="4">
        <v>85.714285714285694</v>
      </c>
      <c r="J66" s="5">
        <v>85.714285714285694</v>
      </c>
    </row>
    <row r="67" spans="2:10" ht="15.75" x14ac:dyDescent="0.25">
      <c r="B67" s="2" t="s">
        <v>78</v>
      </c>
      <c r="C67" s="3" t="s">
        <v>89</v>
      </c>
      <c r="D67" s="17" t="s">
        <v>8</v>
      </c>
      <c r="E67" s="4">
        <v>7.3855095700972004</v>
      </c>
      <c r="F67" s="4">
        <v>20.2725724020443</v>
      </c>
      <c r="G67" s="4">
        <v>32.9291512175569</v>
      </c>
      <c r="H67" s="4">
        <v>44.172762801883998</v>
      </c>
      <c r="I67" s="4">
        <v>59.344623709790604</v>
      </c>
      <c r="J67" s="5">
        <v>97.194107626014599</v>
      </c>
    </row>
    <row r="68" spans="2:10" ht="15.75" x14ac:dyDescent="0.25">
      <c r="B68" s="2" t="s">
        <v>90</v>
      </c>
      <c r="C68" s="3" t="s">
        <v>91</v>
      </c>
      <c r="D68" s="17" t="s">
        <v>8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5">
        <v>100</v>
      </c>
    </row>
    <row r="69" spans="2:10" ht="15.75" x14ac:dyDescent="0.25">
      <c r="B69" s="2" t="s">
        <v>92</v>
      </c>
      <c r="C69" s="3" t="s">
        <v>93</v>
      </c>
      <c r="D69" s="17" t="s">
        <v>13</v>
      </c>
      <c r="E69" s="4">
        <v>0</v>
      </c>
      <c r="F69" s="4">
        <v>39.718804920913897</v>
      </c>
      <c r="G69" s="4">
        <v>66.080843585237304</v>
      </c>
      <c r="H69" s="4">
        <v>95.079086115992993</v>
      </c>
      <c r="I69" s="4">
        <v>100</v>
      </c>
      <c r="J69" s="5">
        <v>100</v>
      </c>
    </row>
    <row r="70" spans="2:10" ht="15.75" x14ac:dyDescent="0.25">
      <c r="B70" s="2" t="s">
        <v>92</v>
      </c>
      <c r="C70" s="3" t="s">
        <v>94</v>
      </c>
      <c r="D70" s="17" t="s">
        <v>16</v>
      </c>
      <c r="E70" s="4">
        <v>11.356681400884099</v>
      </c>
      <c r="F70" s="4">
        <v>32.199931995919798</v>
      </c>
      <c r="G70" s="4">
        <v>43.794627677660699</v>
      </c>
      <c r="H70" s="4">
        <v>66.473988439306396</v>
      </c>
      <c r="I70" s="4">
        <v>84.631077864671894</v>
      </c>
      <c r="J70" s="5">
        <v>97.5178510710643</v>
      </c>
    </row>
    <row r="71" spans="2:10" ht="15.75" x14ac:dyDescent="0.25">
      <c r="B71" s="2" t="s">
        <v>95</v>
      </c>
      <c r="C71" s="3" t="s">
        <v>96</v>
      </c>
      <c r="D71" s="17" t="s">
        <v>8</v>
      </c>
      <c r="E71" s="4">
        <v>8.1916194286984503</v>
      </c>
      <c r="F71" s="4">
        <v>20.028898521729499</v>
      </c>
      <c r="G71" s="4">
        <v>30.376792264087999</v>
      </c>
      <c r="H71" s="4">
        <v>41.791708347226901</v>
      </c>
      <c r="I71" s="4">
        <v>56.907858174947201</v>
      </c>
      <c r="J71" s="5">
        <v>97.910414582638694</v>
      </c>
    </row>
    <row r="72" spans="2:10" ht="15.75" x14ac:dyDescent="0.25">
      <c r="B72" s="2" t="s">
        <v>95</v>
      </c>
      <c r="C72" s="3" t="s">
        <v>97</v>
      </c>
      <c r="D72" s="17" t="s">
        <v>8</v>
      </c>
      <c r="E72" s="4">
        <v>8.2526881720430101</v>
      </c>
      <c r="F72" s="4">
        <v>30.510752688172001</v>
      </c>
      <c r="G72" s="4">
        <v>47.096774193548399</v>
      </c>
      <c r="H72" s="4">
        <v>66.155913978494596</v>
      </c>
      <c r="I72" s="4">
        <v>82.311827956989205</v>
      </c>
      <c r="J72" s="5">
        <v>95.591397849462396</v>
      </c>
    </row>
    <row r="73" spans="2:10" ht="15.75" x14ac:dyDescent="0.25">
      <c r="B73" s="2" t="s">
        <v>95</v>
      </c>
      <c r="C73" s="3" t="s">
        <v>98</v>
      </c>
      <c r="D73" s="17" t="s">
        <v>8</v>
      </c>
      <c r="E73" s="4">
        <v>19.284802043422701</v>
      </c>
      <c r="F73" s="4">
        <v>46.487867177522403</v>
      </c>
      <c r="G73" s="4">
        <v>52.362707535121302</v>
      </c>
      <c r="H73" s="4">
        <v>78.352490421455897</v>
      </c>
      <c r="I73" s="4">
        <v>90.932311621966804</v>
      </c>
      <c r="J73" s="5">
        <v>95.530012771392094</v>
      </c>
    </row>
    <row r="74" spans="2:10" ht="15.75" x14ac:dyDescent="0.25">
      <c r="B74" s="2" t="s">
        <v>95</v>
      </c>
      <c r="C74" s="3" t="s">
        <v>99</v>
      </c>
      <c r="D74" s="17" t="s">
        <v>8</v>
      </c>
      <c r="E74" s="4">
        <v>15.9137577002053</v>
      </c>
      <c r="F74" s="4">
        <v>31.108829568788501</v>
      </c>
      <c r="G74" s="4">
        <v>32.4435318275154</v>
      </c>
      <c r="H74" s="4">
        <v>63.039014373716597</v>
      </c>
      <c r="I74" s="4">
        <v>72.279260780287501</v>
      </c>
      <c r="J74" s="5">
        <v>92.197125256673502</v>
      </c>
    </row>
    <row r="75" spans="2:10" ht="15.75" x14ac:dyDescent="0.25">
      <c r="B75" s="2" t="s">
        <v>100</v>
      </c>
      <c r="C75" s="3" t="s">
        <v>101</v>
      </c>
      <c r="D75" s="17" t="s">
        <v>16</v>
      </c>
      <c r="E75" s="4">
        <v>20.079705702023301</v>
      </c>
      <c r="F75" s="4">
        <v>38.871857755977899</v>
      </c>
      <c r="G75" s="4">
        <v>49.325567136725901</v>
      </c>
      <c r="H75" s="4">
        <v>69.773145309626003</v>
      </c>
      <c r="I75" s="4">
        <v>86.143470263641902</v>
      </c>
      <c r="J75" s="5">
        <v>97.762109135499699</v>
      </c>
    </row>
    <row r="76" spans="2:10" ht="15.75" x14ac:dyDescent="0.25">
      <c r="B76" s="2" t="s">
        <v>100</v>
      </c>
      <c r="C76" s="3" t="s">
        <v>102</v>
      </c>
      <c r="D76" s="17" t="s">
        <v>8</v>
      </c>
      <c r="E76" s="4">
        <v>0.81003858729270395</v>
      </c>
      <c r="F76" s="4">
        <v>4.5862912015081401</v>
      </c>
      <c r="G76" s="4">
        <v>9.2432766797254704</v>
      </c>
      <c r="H76" s="4">
        <v>14.998969041798</v>
      </c>
      <c r="I76" s="4">
        <v>22.940292792129402</v>
      </c>
      <c r="J76" s="5">
        <v>50.673068426168697</v>
      </c>
    </row>
    <row r="77" spans="2:10" ht="15.75" x14ac:dyDescent="0.25">
      <c r="B77" s="2" t="s">
        <v>100</v>
      </c>
      <c r="C77" s="3" t="s">
        <v>103</v>
      </c>
      <c r="D77" s="17" t="s">
        <v>8</v>
      </c>
      <c r="E77" s="4">
        <v>8.1916194286984503</v>
      </c>
      <c r="F77" s="4">
        <v>20.028898521729499</v>
      </c>
      <c r="G77" s="4">
        <v>30.376792264087999</v>
      </c>
      <c r="H77" s="4">
        <v>41.791708347226901</v>
      </c>
      <c r="I77" s="4">
        <v>56.907858174947201</v>
      </c>
      <c r="J77" s="5">
        <v>97.910414582638694</v>
      </c>
    </row>
    <row r="78" spans="2:10" ht="15.75" x14ac:dyDescent="0.25">
      <c r="B78" s="2" t="s">
        <v>104</v>
      </c>
      <c r="C78" s="3" t="s">
        <v>105</v>
      </c>
      <c r="D78" s="17" t="s">
        <v>16</v>
      </c>
      <c r="E78" s="4">
        <v>9.0750436300174506</v>
      </c>
      <c r="F78" s="4">
        <v>20.069808027923202</v>
      </c>
      <c r="G78" s="4">
        <v>27.806864456079101</v>
      </c>
      <c r="H78" s="4">
        <v>44.793484584060501</v>
      </c>
      <c r="I78" s="4">
        <v>58.580570098894697</v>
      </c>
      <c r="J78" s="5">
        <v>87.841768470040705</v>
      </c>
    </row>
    <row r="79" spans="2:10" ht="15.75" x14ac:dyDescent="0.25">
      <c r="B79" s="2" t="s">
        <v>104</v>
      </c>
      <c r="C79" s="3" t="s">
        <v>106</v>
      </c>
      <c r="D79" s="17" t="s">
        <v>16</v>
      </c>
      <c r="E79" s="4">
        <v>4.5734388742304297</v>
      </c>
      <c r="F79" s="4">
        <v>9.9384344766930504</v>
      </c>
      <c r="G79" s="4">
        <v>11.9906185869247</v>
      </c>
      <c r="H79" s="4">
        <v>25.007329228965101</v>
      </c>
      <c r="I79" s="4">
        <v>35.3855174435649</v>
      </c>
      <c r="J79" s="5">
        <v>81.530343007915604</v>
      </c>
    </row>
    <row r="80" spans="2:10" ht="15.75" x14ac:dyDescent="0.25">
      <c r="B80" s="2" t="s">
        <v>107</v>
      </c>
      <c r="C80" s="3" t="s">
        <v>108</v>
      </c>
      <c r="D80" s="17" t="s">
        <v>16</v>
      </c>
      <c r="E80" s="4">
        <v>29.216152019002401</v>
      </c>
      <c r="F80" s="4">
        <v>65.320665083135395</v>
      </c>
      <c r="G80" s="4">
        <v>69.121140142517802</v>
      </c>
      <c r="H80" s="4">
        <v>87.648456057007095</v>
      </c>
      <c r="I80" s="4">
        <v>88.8361045130641</v>
      </c>
      <c r="J80" s="5">
        <v>94.061757719715004</v>
      </c>
    </row>
    <row r="81" spans="2:10" ht="15.75" x14ac:dyDescent="0.25">
      <c r="B81" s="2" t="s">
        <v>109</v>
      </c>
      <c r="C81" s="3" t="s">
        <v>110</v>
      </c>
      <c r="D81" s="17" t="s">
        <v>8</v>
      </c>
      <c r="E81" s="4">
        <v>11.8693189303122</v>
      </c>
      <c r="F81" s="4">
        <v>21.4859702279015</v>
      </c>
      <c r="G81" s="4">
        <v>28.494269529706202</v>
      </c>
      <c r="H81" s="4">
        <v>42.418653668818301</v>
      </c>
      <c r="I81" s="4">
        <v>54.775391911474102</v>
      </c>
      <c r="J81" s="5">
        <v>91.015676458964606</v>
      </c>
    </row>
    <row r="82" spans="2:10" ht="15.75" x14ac:dyDescent="0.25">
      <c r="B82" s="2" t="s">
        <v>109</v>
      </c>
      <c r="C82" s="3" t="s">
        <v>111</v>
      </c>
      <c r="D82" s="17" t="s">
        <v>16</v>
      </c>
      <c r="E82" s="4">
        <v>1.6690148477294899</v>
      </c>
      <c r="F82" s="4">
        <v>7.1095697409775704</v>
      </c>
      <c r="G82" s="4">
        <v>10.350059607673099</v>
      </c>
      <c r="H82" s="4">
        <v>20.1040424840143</v>
      </c>
      <c r="I82" s="4">
        <v>27.246125501246301</v>
      </c>
      <c r="J82" s="5">
        <v>73.6425707163759</v>
      </c>
    </row>
    <row r="83" spans="2:10" ht="15.75" x14ac:dyDescent="0.25">
      <c r="B83" s="2" t="s">
        <v>109</v>
      </c>
      <c r="C83" s="3" t="s">
        <v>112</v>
      </c>
      <c r="D83" s="17" t="s">
        <v>13</v>
      </c>
      <c r="E83" s="4">
        <v>8.1916194286984503</v>
      </c>
      <c r="F83" s="4">
        <v>20.028898521729499</v>
      </c>
      <c r="G83" s="4">
        <v>30.376792264087999</v>
      </c>
      <c r="H83" s="4">
        <v>41.791708347226901</v>
      </c>
      <c r="I83" s="4">
        <v>56.907858174947201</v>
      </c>
      <c r="J83" s="5">
        <v>97.910414582638694</v>
      </c>
    </row>
    <row r="84" spans="2:10" ht="15.75" x14ac:dyDescent="0.25">
      <c r="B84" s="2" t="s">
        <v>109</v>
      </c>
      <c r="C84" s="3" t="s">
        <v>113</v>
      </c>
      <c r="D84" s="17" t="s">
        <v>16</v>
      </c>
      <c r="E84" s="4">
        <v>20.596205962059599</v>
      </c>
      <c r="F84" s="4">
        <v>42.999096657633203</v>
      </c>
      <c r="G84" s="4">
        <v>47.154471544715399</v>
      </c>
      <c r="H84" s="4">
        <v>75.4290876242096</v>
      </c>
      <c r="I84" s="4">
        <v>84.507678410117407</v>
      </c>
      <c r="J84" s="5">
        <v>93.495934959349597</v>
      </c>
    </row>
    <row r="85" spans="2:10" ht="15.75" x14ac:dyDescent="0.25">
      <c r="B85" s="2" t="s">
        <v>109</v>
      </c>
      <c r="C85" s="3" t="s">
        <v>114</v>
      </c>
      <c r="D85" s="17" t="s">
        <v>16</v>
      </c>
      <c r="E85" s="4">
        <v>0.27397260273972601</v>
      </c>
      <c r="F85" s="4">
        <v>19.041095890411</v>
      </c>
      <c r="G85" s="4">
        <v>29.178082191780799</v>
      </c>
      <c r="H85" s="4">
        <v>52.191780821917803</v>
      </c>
      <c r="I85" s="4">
        <v>53.287671232876697</v>
      </c>
      <c r="J85" s="5">
        <v>99.452054794520507</v>
      </c>
    </row>
    <row r="86" spans="2:10" ht="15.75" x14ac:dyDescent="0.25">
      <c r="B86" s="2" t="s">
        <v>109</v>
      </c>
      <c r="C86" s="3" t="s">
        <v>115</v>
      </c>
      <c r="D86" s="17" t="s">
        <v>16</v>
      </c>
      <c r="E86" s="4">
        <v>19.6416721964167</v>
      </c>
      <c r="F86" s="4">
        <v>33.1563813315638</v>
      </c>
      <c r="G86" s="4">
        <v>39.703605397036</v>
      </c>
      <c r="H86" s="4">
        <v>59.124087591240901</v>
      </c>
      <c r="I86" s="4">
        <v>67.816854678168596</v>
      </c>
      <c r="J86" s="5">
        <v>94.403892944038901</v>
      </c>
    </row>
    <row r="87" spans="2:10" ht="15.75" x14ac:dyDescent="0.25">
      <c r="B87" s="2" t="s">
        <v>116</v>
      </c>
      <c r="C87" s="3" t="s">
        <v>117</v>
      </c>
      <c r="D87" s="17" t="s">
        <v>13</v>
      </c>
      <c r="E87" s="4">
        <v>8.2262210796915198</v>
      </c>
      <c r="F87" s="4">
        <v>45.758354755784097</v>
      </c>
      <c r="G87" s="4">
        <v>56.298200514138799</v>
      </c>
      <c r="H87" s="4">
        <v>81.233933161953701</v>
      </c>
      <c r="I87" s="4">
        <v>97.429305912596405</v>
      </c>
      <c r="J87" s="5">
        <v>98.971722365038602</v>
      </c>
    </row>
    <row r="88" spans="2:10" ht="15.75" x14ac:dyDescent="0.25">
      <c r="B88" s="2" t="s">
        <v>116</v>
      </c>
      <c r="C88" s="3" t="s">
        <v>118</v>
      </c>
      <c r="D88" s="17" t="s">
        <v>16</v>
      </c>
      <c r="E88" s="4">
        <v>7.1474307667680499</v>
      </c>
      <c r="F88" s="4">
        <v>17.1362253881863</v>
      </c>
      <c r="G88" s="4">
        <v>25.492236273411201</v>
      </c>
      <c r="H88" s="4">
        <v>37.473987514006701</v>
      </c>
      <c r="I88" s="4">
        <v>51.192572434768699</v>
      </c>
      <c r="J88" s="5">
        <v>93.917080198495299</v>
      </c>
    </row>
    <row r="89" spans="2:10" ht="15.75" x14ac:dyDescent="0.25">
      <c r="B89" s="2" t="s">
        <v>116</v>
      </c>
      <c r="C89" s="3" t="s">
        <v>119</v>
      </c>
      <c r="D89" s="17" t="s">
        <v>13</v>
      </c>
      <c r="E89" s="4">
        <v>0</v>
      </c>
      <c r="F89" s="4">
        <v>5.0379008746355698</v>
      </c>
      <c r="G89" s="4">
        <v>8.5247813411078699</v>
      </c>
      <c r="H89" s="4">
        <v>16.466472303206999</v>
      </c>
      <c r="I89" s="4">
        <v>24.093294460641399</v>
      </c>
      <c r="J89" s="5">
        <v>72.501457725947503</v>
      </c>
    </row>
    <row r="90" spans="2:10" ht="15.75" x14ac:dyDescent="0.25">
      <c r="B90" s="2" t="s">
        <v>116</v>
      </c>
      <c r="C90" s="3" t="s">
        <v>120</v>
      </c>
      <c r="D90" s="17" t="s">
        <v>8</v>
      </c>
      <c r="E90" s="4">
        <v>4.0551078762672201</v>
      </c>
      <c r="F90" s="4">
        <v>8.8380556277618894</v>
      </c>
      <c r="G90" s="4">
        <v>12.555237847673499</v>
      </c>
      <c r="H90" s="4">
        <v>25.4224070704445</v>
      </c>
      <c r="I90" s="4">
        <v>34.624382635820098</v>
      </c>
      <c r="J90" s="5">
        <v>80.946191837795695</v>
      </c>
    </row>
    <row r="91" spans="2:10" ht="15.75" x14ac:dyDescent="0.25">
      <c r="B91" s="2" t="s">
        <v>116</v>
      </c>
      <c r="C91" s="3" t="s">
        <v>121</v>
      </c>
      <c r="D91" s="17" t="s">
        <v>13</v>
      </c>
      <c r="E91" s="4">
        <v>0</v>
      </c>
      <c r="F91" s="4">
        <v>5.0244812310561899</v>
      </c>
      <c r="G91" s="4">
        <v>8.5451154115178394</v>
      </c>
      <c r="H91" s="4">
        <v>16.449055723945001</v>
      </c>
      <c r="I91" s="4">
        <v>24.131499183959001</v>
      </c>
      <c r="J91" s="5">
        <v>72.569363487992504</v>
      </c>
    </row>
    <row r="92" spans="2:10" ht="15.75" x14ac:dyDescent="0.25">
      <c r="B92" s="2" t="s">
        <v>116</v>
      </c>
      <c r="C92" s="3" t="s">
        <v>122</v>
      </c>
      <c r="D92" s="17" t="s">
        <v>16</v>
      </c>
      <c r="E92" s="4">
        <v>6.9897483690587098E-2</v>
      </c>
      <c r="F92" s="4">
        <v>5.09086672879776</v>
      </c>
      <c r="G92" s="4">
        <v>8.6090400745573206</v>
      </c>
      <c r="H92" s="4">
        <v>16.507455731593701</v>
      </c>
      <c r="I92" s="4">
        <v>24.184529356943099</v>
      </c>
      <c r="J92" s="5">
        <v>72.588536812674704</v>
      </c>
    </row>
    <row r="93" spans="2:10" ht="15.75" x14ac:dyDescent="0.25">
      <c r="B93" s="2" t="s">
        <v>116</v>
      </c>
      <c r="C93" s="3" t="s">
        <v>123</v>
      </c>
      <c r="D93" s="17" t="s">
        <v>8</v>
      </c>
      <c r="E93" s="4">
        <v>0</v>
      </c>
      <c r="F93" s="4">
        <v>23.076923076923102</v>
      </c>
      <c r="G93" s="4">
        <v>23.076923076923102</v>
      </c>
      <c r="H93" s="4">
        <v>53.846153846153797</v>
      </c>
      <c r="I93" s="4">
        <v>53.846153846153797</v>
      </c>
      <c r="J93" s="5">
        <v>100</v>
      </c>
    </row>
    <row r="94" spans="2:10" ht="15.75" x14ac:dyDescent="0.25">
      <c r="B94" s="2" t="s">
        <v>116</v>
      </c>
      <c r="C94" s="3" t="s">
        <v>124</v>
      </c>
      <c r="D94" s="17" t="s">
        <v>8</v>
      </c>
      <c r="E94" s="4">
        <v>8.1916194286984503</v>
      </c>
      <c r="F94" s="4">
        <v>20.028898521729499</v>
      </c>
      <c r="G94" s="4">
        <v>30.376792264087999</v>
      </c>
      <c r="H94" s="4">
        <v>41.791708347226901</v>
      </c>
      <c r="I94" s="4">
        <v>56.907858174947201</v>
      </c>
      <c r="J94" s="5">
        <v>97.910414582638694</v>
      </c>
    </row>
    <row r="95" spans="2:10" ht="15.75" x14ac:dyDescent="0.25">
      <c r="B95" s="2" t="s">
        <v>125</v>
      </c>
      <c r="C95" s="3" t="s">
        <v>126</v>
      </c>
      <c r="D95" s="17" t="s">
        <v>13</v>
      </c>
      <c r="E95" s="4">
        <v>13.703703703703701</v>
      </c>
      <c r="F95" s="4">
        <v>85.185185185185205</v>
      </c>
      <c r="G95" s="4">
        <v>88.8888888888889</v>
      </c>
      <c r="H95" s="4">
        <v>93.703703703703695</v>
      </c>
      <c r="I95" s="4">
        <v>93.703703703703695</v>
      </c>
      <c r="J95" s="5">
        <v>95.5555555555556</v>
      </c>
    </row>
    <row r="96" spans="2:10" ht="15.75" x14ac:dyDescent="0.25">
      <c r="B96" s="2" t="s">
        <v>125</v>
      </c>
      <c r="C96" s="3" t="s">
        <v>127</v>
      </c>
      <c r="D96" s="17" t="s">
        <v>8</v>
      </c>
      <c r="E96" s="4">
        <v>21.273938384679401</v>
      </c>
      <c r="F96" s="4">
        <v>26.8109908409659</v>
      </c>
      <c r="G96" s="4">
        <v>35.3039134054954</v>
      </c>
      <c r="H96" s="4">
        <v>45.795170691090803</v>
      </c>
      <c r="I96" s="4">
        <v>53.788509575353899</v>
      </c>
      <c r="J96" s="5">
        <v>95.253955037468799</v>
      </c>
    </row>
    <row r="97" spans="2:10" ht="15.75" x14ac:dyDescent="0.25">
      <c r="B97" s="2" t="s">
        <v>128</v>
      </c>
      <c r="C97" s="3" t="s">
        <v>129</v>
      </c>
      <c r="D97" s="17" t="s">
        <v>8</v>
      </c>
      <c r="E97" s="4">
        <v>22.7138643067847</v>
      </c>
      <c r="F97" s="4">
        <v>34.8082595870207</v>
      </c>
      <c r="G97" s="4">
        <v>34.8082595870207</v>
      </c>
      <c r="H97" s="4">
        <v>67.994100294985202</v>
      </c>
      <c r="I97" s="4">
        <v>68.731563421828895</v>
      </c>
      <c r="J97" s="5">
        <v>89.085545722713903</v>
      </c>
    </row>
    <row r="98" spans="2:10" ht="15.75" x14ac:dyDescent="0.25">
      <c r="B98" s="2" t="s">
        <v>128</v>
      </c>
      <c r="C98" s="3" t="s">
        <v>130</v>
      </c>
      <c r="D98" s="17" t="s">
        <v>16</v>
      </c>
      <c r="E98" s="4">
        <v>10.7086614173228</v>
      </c>
      <c r="F98" s="4">
        <v>21.496062992125999</v>
      </c>
      <c r="G98" s="4">
        <v>33.031496062992098</v>
      </c>
      <c r="H98" s="4">
        <v>47.204724409448801</v>
      </c>
      <c r="I98" s="4">
        <v>65.433070866141705</v>
      </c>
      <c r="J98" s="5">
        <v>97.440944881889806</v>
      </c>
    </row>
    <row r="99" spans="2:10" ht="15.75" x14ac:dyDescent="0.25">
      <c r="B99" s="2" t="s">
        <v>131</v>
      </c>
      <c r="C99" s="3" t="s">
        <v>132</v>
      </c>
      <c r="D99" s="17" t="s">
        <v>16</v>
      </c>
      <c r="E99" s="4">
        <v>0.67920585161964497</v>
      </c>
      <c r="F99" s="4">
        <v>6.3218390804597702</v>
      </c>
      <c r="G99" s="4">
        <v>18.338557993730401</v>
      </c>
      <c r="H99" s="4">
        <v>24.8171368861024</v>
      </c>
      <c r="I99" s="4">
        <v>39.237199582027202</v>
      </c>
      <c r="J99" s="5">
        <v>85.4754440961337</v>
      </c>
    </row>
    <row r="100" spans="2:10" ht="15.75" x14ac:dyDescent="0.25">
      <c r="B100" s="2" t="s">
        <v>133</v>
      </c>
      <c r="C100" s="3" t="s">
        <v>134</v>
      </c>
      <c r="D100" s="17" t="s">
        <v>8</v>
      </c>
      <c r="E100" s="4">
        <v>16.774891774891799</v>
      </c>
      <c r="F100" s="4">
        <v>29.329004329004299</v>
      </c>
      <c r="G100" s="4">
        <v>30.194805194805198</v>
      </c>
      <c r="H100" s="4">
        <v>61.904761904761898</v>
      </c>
      <c r="I100" s="4">
        <v>70.779220779220793</v>
      </c>
      <c r="J100" s="5">
        <v>91.774891774891799</v>
      </c>
    </row>
    <row r="101" spans="2:10" ht="15.75" x14ac:dyDescent="0.25">
      <c r="B101" s="2" t="s">
        <v>135</v>
      </c>
      <c r="C101" s="3" t="s">
        <v>136</v>
      </c>
      <c r="D101" s="17" t="s">
        <v>8</v>
      </c>
      <c r="E101" s="4">
        <v>17.898929549415001</v>
      </c>
      <c r="F101" s="4">
        <v>31.341797361214802</v>
      </c>
      <c r="G101" s="4">
        <v>38.685586258401798</v>
      </c>
      <c r="H101" s="4">
        <v>55.339805825242699</v>
      </c>
      <c r="I101" s="4">
        <v>65.023649489668898</v>
      </c>
      <c r="J101" s="5">
        <v>96.713965646004496</v>
      </c>
    </row>
    <row r="102" spans="2:10" ht="15.75" x14ac:dyDescent="0.25">
      <c r="B102" s="6" t="s">
        <v>137</v>
      </c>
      <c r="C102" s="7" t="s">
        <v>138</v>
      </c>
      <c r="D102" s="18" t="s">
        <v>8</v>
      </c>
      <c r="E102" s="8">
        <v>19.353970390309598</v>
      </c>
      <c r="F102" s="8">
        <v>33.889636608344503</v>
      </c>
      <c r="G102" s="8">
        <v>41.830417227456302</v>
      </c>
      <c r="H102" s="8">
        <v>59.811574697173597</v>
      </c>
      <c r="I102" s="8">
        <v>70.282637954239604</v>
      </c>
      <c r="J102" s="9">
        <v>96.446837146702606</v>
      </c>
    </row>
    <row r="103" spans="2:10" ht="15.75" x14ac:dyDescent="0.25">
      <c r="B103" s="22" t="s">
        <v>139</v>
      </c>
      <c r="C103" s="28"/>
      <c r="D103" s="28"/>
      <c r="E103" s="10">
        <f>AVERAGE(E5:E102)</f>
        <v>15.133624077476284</v>
      </c>
      <c r="F103" s="10">
        <f t="shared" ref="F103:J103" si="0">AVERAGE(F5:F102)</f>
        <v>32.778947473490668</v>
      </c>
      <c r="G103" s="10">
        <f t="shared" si="0"/>
        <v>39.7518585298114</v>
      </c>
      <c r="H103" s="10">
        <f t="shared" si="0"/>
        <v>55.173480006203782</v>
      </c>
      <c r="I103" s="10">
        <f t="shared" si="0"/>
        <v>64.143761373574591</v>
      </c>
      <c r="J103" s="11">
        <f t="shared" si="0"/>
        <v>92.110081689898351</v>
      </c>
    </row>
    <row r="104" spans="2:10" ht="15.75" x14ac:dyDescent="0.25">
      <c r="B104" s="29" t="s">
        <v>140</v>
      </c>
      <c r="C104" s="30"/>
      <c r="D104" s="30"/>
      <c r="E104" s="12">
        <f>MIN(E5:E102)</f>
        <v>0</v>
      </c>
      <c r="F104" s="12">
        <f t="shared" ref="F104:J104" si="1">MIN(F5:F102)</f>
        <v>0</v>
      </c>
      <c r="G104" s="12">
        <f t="shared" si="1"/>
        <v>0</v>
      </c>
      <c r="H104" s="12">
        <f t="shared" si="1"/>
        <v>0</v>
      </c>
      <c r="I104" s="12">
        <f t="shared" si="1"/>
        <v>0</v>
      </c>
      <c r="J104" s="13">
        <f t="shared" si="1"/>
        <v>50.673068426168697</v>
      </c>
    </row>
    <row r="105" spans="2:10" ht="15.75" x14ac:dyDescent="0.25">
      <c r="B105" s="19" t="s">
        <v>141</v>
      </c>
      <c r="C105" s="20"/>
      <c r="D105" s="20"/>
      <c r="E105" s="14">
        <f>MAX(E5:E102)</f>
        <v>92.964824120602998</v>
      </c>
      <c r="F105" s="14">
        <f t="shared" ref="F105:J105" si="2">MAX(F5:F102)</f>
        <v>94.389438943894405</v>
      </c>
      <c r="G105" s="14">
        <f t="shared" si="2"/>
        <v>94.719471947194705</v>
      </c>
      <c r="H105" s="14">
        <f t="shared" si="2"/>
        <v>97.297297297297305</v>
      </c>
      <c r="I105" s="14">
        <f t="shared" si="2"/>
        <v>100</v>
      </c>
      <c r="J105" s="15">
        <f t="shared" si="2"/>
        <v>100</v>
      </c>
    </row>
    <row r="110" spans="2:10" hidden="1" x14ac:dyDescent="0.25"/>
    <row r="111" spans="2:10" hidden="1" x14ac:dyDescent="0.25"/>
    <row r="112" spans="2:10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</sheetData>
  <customSheetViews>
    <customSheetView guid="{1FB42EA5-7864-4C97-8883-E4A22FDC3A1C}" showPageBreaks="1" fitToPage="1" printArea="1" hiddenRows="1" hiddenColumns="1">
      <selection activeCell="D11" sqref="D11"/>
      <pageMargins left="0.51181102362204722" right="0.51181102362204722" top="0.78740157480314965" bottom="0.78740157480314965" header="0.31496062992125984" footer="0.31496062992125984"/>
      <pageSetup paperSize="9" scale="44" fitToHeight="0" orientation="portrait" verticalDpi="0" r:id="rId1"/>
    </customSheetView>
  </customSheetViews>
  <mergeCells count="9">
    <mergeCell ref="C1:J1"/>
    <mergeCell ref="B105:D105"/>
    <mergeCell ref="B2:J2"/>
    <mergeCell ref="B3:B4"/>
    <mergeCell ref="C3:C4"/>
    <mergeCell ref="D3:D4"/>
    <mergeCell ref="E3:J3"/>
    <mergeCell ref="B103:D103"/>
    <mergeCell ref="B104:D104"/>
  </mergeCells>
  <pageMargins left="0.51181102362204722" right="0.51181102362204722" top="0.78740157480314965" bottom="0.78740157480314965" header="0.31496062992125984" footer="0.31496062992125984"/>
  <pageSetup paperSize="9" scale="44" fitToHeight="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37AB2-B881-492E-BA98-BEDA1298C1DD}">
  <dimension ref="B1:J133"/>
  <sheetViews>
    <sheetView workbookViewId="0">
      <selection activeCell="D11" sqref="D11"/>
    </sheetView>
  </sheetViews>
  <sheetFormatPr defaultRowHeight="15" x14ac:dyDescent="0.25"/>
  <cols>
    <col min="2" max="2" width="22.140625" customWidth="1"/>
    <col min="3" max="3" width="31.85546875" customWidth="1"/>
    <col min="4" max="4" width="21.140625" style="16" customWidth="1"/>
    <col min="5" max="5" width="30.140625" style="16" customWidth="1"/>
    <col min="6" max="6" width="17.5703125" style="16" customWidth="1"/>
    <col min="7" max="7" width="14.42578125" style="16" customWidth="1"/>
    <col min="8" max="8" width="14.28515625" style="16" customWidth="1"/>
    <col min="9" max="9" width="14.7109375" style="16" customWidth="1"/>
    <col min="10" max="10" width="15" style="16" customWidth="1"/>
    <col min="13" max="82" width="0" hidden="1" customWidth="1"/>
  </cols>
  <sheetData>
    <row r="1" spans="2:10" ht="72" customHeight="1" x14ac:dyDescent="0.25">
      <c r="B1" s="32" t="s">
        <v>146</v>
      </c>
      <c r="C1" s="32"/>
      <c r="D1" s="32"/>
      <c r="E1" s="32"/>
      <c r="F1" s="32"/>
      <c r="G1" s="32"/>
      <c r="H1" s="32"/>
      <c r="I1" s="32"/>
      <c r="J1" s="32"/>
    </row>
    <row r="2" spans="2:10" ht="62.25" customHeight="1" x14ac:dyDescent="0.25">
      <c r="B2" s="21" t="s">
        <v>207</v>
      </c>
      <c r="C2" s="21"/>
      <c r="D2" s="21"/>
      <c r="E2" s="21"/>
      <c r="F2" s="21"/>
      <c r="G2" s="21"/>
      <c r="H2" s="21"/>
      <c r="I2" s="21"/>
      <c r="J2" s="21"/>
    </row>
    <row r="3" spans="2:10" ht="15.75" customHeight="1" x14ac:dyDescent="0.25">
      <c r="B3" s="22" t="s">
        <v>0</v>
      </c>
      <c r="C3" s="23" t="s">
        <v>142</v>
      </c>
      <c r="D3" s="23" t="s">
        <v>143</v>
      </c>
      <c r="E3" s="26" t="s">
        <v>144</v>
      </c>
      <c r="F3" s="26"/>
      <c r="G3" s="26"/>
      <c r="H3" s="26"/>
      <c r="I3" s="26"/>
      <c r="J3" s="27"/>
    </row>
    <row r="4" spans="2:10" s="1" customFormat="1" ht="31.5" x14ac:dyDescent="0.25">
      <c r="B4" s="19"/>
      <c r="C4" s="24"/>
      <c r="D4" s="25"/>
      <c r="E4" s="33" t="s">
        <v>145</v>
      </c>
      <c r="F4" s="33" t="s">
        <v>1</v>
      </c>
      <c r="G4" s="33" t="s">
        <v>2</v>
      </c>
      <c r="H4" s="33" t="s">
        <v>3</v>
      </c>
      <c r="I4" s="33" t="s">
        <v>4</v>
      </c>
      <c r="J4" s="34" t="s">
        <v>5</v>
      </c>
    </row>
    <row r="5" spans="2:10" ht="15.75" x14ac:dyDescent="0.25">
      <c r="B5" s="2" t="s">
        <v>6</v>
      </c>
      <c r="C5" s="3" t="s">
        <v>7</v>
      </c>
      <c r="D5" s="17" t="s">
        <v>8</v>
      </c>
      <c r="E5" s="4">
        <v>0</v>
      </c>
      <c r="F5" s="4">
        <v>40.863787375415299</v>
      </c>
      <c r="G5" s="4">
        <v>55.481727574750799</v>
      </c>
      <c r="H5" s="4">
        <v>89.700996677740903</v>
      </c>
      <c r="I5" s="4">
        <v>90.697674418604606</v>
      </c>
      <c r="J5" s="5">
        <v>100</v>
      </c>
    </row>
    <row r="6" spans="2:10" ht="15.75" x14ac:dyDescent="0.25">
      <c r="B6" s="2" t="s">
        <v>9</v>
      </c>
      <c r="C6" s="3" t="s">
        <v>10</v>
      </c>
      <c r="D6" s="17" t="s">
        <v>8</v>
      </c>
      <c r="E6" s="4">
        <v>36.254980079681303</v>
      </c>
      <c r="F6" s="4">
        <v>59.5617529880478</v>
      </c>
      <c r="G6" s="4">
        <v>80.079681274900395</v>
      </c>
      <c r="H6" s="4">
        <v>92.629482071713099</v>
      </c>
      <c r="I6" s="4">
        <v>94.023904382470107</v>
      </c>
      <c r="J6" s="5">
        <v>97.609561752988</v>
      </c>
    </row>
    <row r="7" spans="2:10" ht="15.75" x14ac:dyDescent="0.25">
      <c r="B7" s="2" t="s">
        <v>11</v>
      </c>
      <c r="C7" s="3" t="s">
        <v>12</v>
      </c>
      <c r="D7" s="17" t="s">
        <v>13</v>
      </c>
      <c r="E7" s="4">
        <v>6.7771818625060902</v>
      </c>
      <c r="F7" s="4">
        <v>15.480253534860999</v>
      </c>
      <c r="G7" s="4">
        <v>18.722574353973702</v>
      </c>
      <c r="H7" s="4">
        <v>37.957094100438802</v>
      </c>
      <c r="I7" s="4">
        <v>54.314968308142397</v>
      </c>
      <c r="J7" s="5">
        <v>95.465626523647003</v>
      </c>
    </row>
    <row r="8" spans="2:10" ht="15.75" x14ac:dyDescent="0.25">
      <c r="B8" s="2" t="s">
        <v>14</v>
      </c>
      <c r="C8" s="3" t="s">
        <v>15</v>
      </c>
      <c r="D8" s="17" t="s">
        <v>16</v>
      </c>
      <c r="E8" s="4">
        <v>0</v>
      </c>
      <c r="F8" s="4">
        <v>16.408668730650199</v>
      </c>
      <c r="G8" s="4">
        <v>72.445820433436495</v>
      </c>
      <c r="H8" s="4">
        <v>97.5232198142415</v>
      </c>
      <c r="I8" s="4">
        <v>97.5232198142415</v>
      </c>
      <c r="J8" s="5">
        <v>97.5232198142415</v>
      </c>
    </row>
    <row r="9" spans="2:10" ht="15.75" x14ac:dyDescent="0.25">
      <c r="B9" s="2" t="s">
        <v>17</v>
      </c>
      <c r="C9" s="3" t="s">
        <v>18</v>
      </c>
      <c r="D9" s="17" t="s">
        <v>16</v>
      </c>
      <c r="E9" s="4">
        <v>5.5678968111787901</v>
      </c>
      <c r="F9" s="4">
        <v>15.378000716589</v>
      </c>
      <c r="G9" s="4">
        <v>20.9888928699391</v>
      </c>
      <c r="H9" s="4">
        <v>35.471157291293402</v>
      </c>
      <c r="I9" s="4">
        <v>51.744894303117199</v>
      </c>
      <c r="J9" s="5">
        <v>87.617341454675696</v>
      </c>
    </row>
    <row r="10" spans="2:10" ht="15.75" x14ac:dyDescent="0.25">
      <c r="B10" s="2" t="s">
        <v>19</v>
      </c>
      <c r="C10" s="3" t="s">
        <v>20</v>
      </c>
      <c r="D10" s="17" t="s">
        <v>8</v>
      </c>
      <c r="E10" s="4">
        <v>13.5135135135135</v>
      </c>
      <c r="F10" s="4">
        <v>75.675675675675706</v>
      </c>
      <c r="G10" s="4">
        <v>75.675675675675706</v>
      </c>
      <c r="H10" s="4">
        <v>89.189189189189193</v>
      </c>
      <c r="I10" s="4">
        <v>97.297297297297305</v>
      </c>
      <c r="J10" s="5">
        <v>97.297297297297305</v>
      </c>
    </row>
    <row r="11" spans="2:10" ht="15.75" x14ac:dyDescent="0.25">
      <c r="B11" s="2" t="s">
        <v>19</v>
      </c>
      <c r="C11" s="3" t="s">
        <v>21</v>
      </c>
      <c r="D11" s="17" t="s">
        <v>8</v>
      </c>
      <c r="E11" s="4">
        <v>15.3140096618357</v>
      </c>
      <c r="F11" s="4">
        <v>41.690821256038603</v>
      </c>
      <c r="G11" s="4">
        <v>49.082125603864696</v>
      </c>
      <c r="H11" s="4">
        <v>69.855072463768096</v>
      </c>
      <c r="I11" s="4">
        <v>89.661835748792299</v>
      </c>
      <c r="J11" s="5">
        <v>96.618357487922694</v>
      </c>
    </row>
    <row r="12" spans="2:10" ht="15.75" x14ac:dyDescent="0.25">
      <c r="B12" s="2" t="s">
        <v>19</v>
      </c>
      <c r="C12" s="3" t="s">
        <v>22</v>
      </c>
      <c r="D12" s="17" t="s">
        <v>8</v>
      </c>
      <c r="E12" s="4">
        <v>10.2880658436214</v>
      </c>
      <c r="F12" s="4">
        <v>79.835390946502102</v>
      </c>
      <c r="G12" s="4">
        <v>93.004115226337404</v>
      </c>
      <c r="H12" s="4">
        <v>93.004115226337404</v>
      </c>
      <c r="I12" s="4">
        <v>93.004115226337404</v>
      </c>
      <c r="J12" s="5">
        <v>93.004115226337404</v>
      </c>
    </row>
    <row r="13" spans="2:10" ht="15.75" x14ac:dyDescent="0.25">
      <c r="B13" s="2" t="s">
        <v>19</v>
      </c>
      <c r="C13" s="3" t="s">
        <v>23</v>
      </c>
      <c r="D13" s="17" t="s">
        <v>8</v>
      </c>
      <c r="E13" s="4">
        <v>0.24108003857280599</v>
      </c>
      <c r="F13" s="4">
        <v>1.01253616200579</v>
      </c>
      <c r="G13" s="4">
        <v>16.104146576663499</v>
      </c>
      <c r="H13" s="4">
        <v>23.481195756991301</v>
      </c>
      <c r="I13" s="4">
        <v>44.214079074252702</v>
      </c>
      <c r="J13" s="5">
        <v>93.008678881388605</v>
      </c>
    </row>
    <row r="14" spans="2:10" ht="15.75" x14ac:dyDescent="0.25">
      <c r="B14" s="2" t="s">
        <v>24</v>
      </c>
      <c r="C14" s="3" t="s">
        <v>25</v>
      </c>
      <c r="D14" s="17" t="s">
        <v>16</v>
      </c>
      <c r="E14" s="4">
        <v>10.1973684210526</v>
      </c>
      <c r="F14" s="4">
        <v>57.565789473684198</v>
      </c>
      <c r="G14" s="4">
        <v>59.210526315789501</v>
      </c>
      <c r="H14" s="4">
        <v>91.611842105263193</v>
      </c>
      <c r="I14" s="4">
        <v>91.611842105263193</v>
      </c>
      <c r="J14" s="5">
        <v>97.532894736842096</v>
      </c>
    </row>
    <row r="15" spans="2:10" ht="15.75" x14ac:dyDescent="0.25">
      <c r="B15" s="2" t="s">
        <v>26</v>
      </c>
      <c r="C15" s="3" t="s">
        <v>27</v>
      </c>
      <c r="D15" s="17" t="s">
        <v>8</v>
      </c>
      <c r="E15" s="4">
        <v>8.2562747688243103</v>
      </c>
      <c r="F15" s="4">
        <v>21.587406428885998</v>
      </c>
      <c r="G15" s="4">
        <v>27.8952003522677</v>
      </c>
      <c r="H15" s="4">
        <v>47.049757815940097</v>
      </c>
      <c r="I15" s="4">
        <v>66.468516072214896</v>
      </c>
      <c r="J15" s="5">
        <v>98.370761778952001</v>
      </c>
    </row>
    <row r="16" spans="2:10" ht="15.75" x14ac:dyDescent="0.25">
      <c r="B16" s="2" t="s">
        <v>26</v>
      </c>
      <c r="C16" s="3" t="s">
        <v>28</v>
      </c>
      <c r="D16" s="17" t="s">
        <v>16</v>
      </c>
      <c r="E16" s="4">
        <v>51.711026615969601</v>
      </c>
      <c r="F16" s="4">
        <v>90.114068441064603</v>
      </c>
      <c r="G16" s="4">
        <v>90.114068441064603</v>
      </c>
      <c r="H16" s="4">
        <v>90.114068441064603</v>
      </c>
      <c r="I16" s="4">
        <v>90.114068441064603</v>
      </c>
      <c r="J16" s="5">
        <v>90.114068441064603</v>
      </c>
    </row>
    <row r="17" spans="2:10" ht="15.75" x14ac:dyDescent="0.25">
      <c r="B17" s="2" t="s">
        <v>26</v>
      </c>
      <c r="C17" s="3" t="s">
        <v>29</v>
      </c>
      <c r="D17" s="17" t="s">
        <v>13</v>
      </c>
      <c r="E17" s="4">
        <v>86.9158878504673</v>
      </c>
      <c r="F17" s="4">
        <v>93.991989319092099</v>
      </c>
      <c r="G17" s="4">
        <v>93.991989319092099</v>
      </c>
      <c r="H17" s="4">
        <v>93.991989319092099</v>
      </c>
      <c r="I17" s="4">
        <v>93.991989319092099</v>
      </c>
      <c r="J17" s="5">
        <v>93.991989319092099</v>
      </c>
    </row>
    <row r="18" spans="2:10" ht="15.75" x14ac:dyDescent="0.25">
      <c r="B18" s="2" t="s">
        <v>26</v>
      </c>
      <c r="C18" s="3" t="s">
        <v>31</v>
      </c>
      <c r="D18" s="17" t="s">
        <v>8</v>
      </c>
      <c r="E18" s="4">
        <v>8.2009112123569299</v>
      </c>
      <c r="F18" s="4">
        <v>21.657961995777299</v>
      </c>
      <c r="G18" s="4">
        <v>27.991999111012301</v>
      </c>
      <c r="H18" s="4">
        <v>47.2496944104901</v>
      </c>
      <c r="I18" s="4">
        <v>66.718524280475606</v>
      </c>
      <c r="J18" s="5">
        <v>98.4553839315479</v>
      </c>
    </row>
    <row r="19" spans="2:10" ht="15.75" x14ac:dyDescent="0.25">
      <c r="B19" s="2" t="s">
        <v>26</v>
      </c>
      <c r="C19" s="3" t="s">
        <v>30</v>
      </c>
      <c r="D19" s="17" t="s">
        <v>8</v>
      </c>
      <c r="E19" s="4">
        <v>0</v>
      </c>
      <c r="F19" s="4">
        <v>7.0670553935860099</v>
      </c>
      <c r="G19" s="4">
        <v>14.798833819242001</v>
      </c>
      <c r="H19" s="4">
        <v>26.7055393586006</v>
      </c>
      <c r="I19" s="4">
        <v>30.9854227405248</v>
      </c>
      <c r="J19" s="5">
        <v>73.679300291545204</v>
      </c>
    </row>
    <row r="20" spans="2:10" ht="15.75" x14ac:dyDescent="0.25">
      <c r="B20" s="2" t="s">
        <v>26</v>
      </c>
      <c r="C20" s="3" t="s">
        <v>32</v>
      </c>
      <c r="D20" s="17" t="s">
        <v>16</v>
      </c>
      <c r="E20" s="4">
        <v>5.1743757948992597</v>
      </c>
      <c r="F20" s="4">
        <v>15.623535711895</v>
      </c>
      <c r="G20" s="4">
        <v>21.9760358792423</v>
      </c>
      <c r="H20" s="4">
        <v>37.037284958832601</v>
      </c>
      <c r="I20" s="4">
        <v>52.754535109445101</v>
      </c>
      <c r="J20" s="5">
        <v>87.663163531695602</v>
      </c>
    </row>
    <row r="21" spans="2:10" ht="15.75" x14ac:dyDescent="0.25">
      <c r="B21" s="2" t="s">
        <v>26</v>
      </c>
      <c r="C21" s="3" t="s">
        <v>35</v>
      </c>
      <c r="D21" s="17" t="s">
        <v>8</v>
      </c>
      <c r="E21" s="4">
        <v>5.4613536809382497</v>
      </c>
      <c r="F21" s="4">
        <v>15.2960293909849</v>
      </c>
      <c r="G21" s="4">
        <v>22.007912957467902</v>
      </c>
      <c r="H21" s="4">
        <v>36.7669916631341</v>
      </c>
      <c r="I21" s="4">
        <v>52.811925957326601</v>
      </c>
      <c r="J21" s="5">
        <v>88.1800197823937</v>
      </c>
    </row>
    <row r="22" spans="2:10" ht="15.75" x14ac:dyDescent="0.25">
      <c r="B22" s="2" t="s">
        <v>26</v>
      </c>
      <c r="C22" s="3" t="s">
        <v>33</v>
      </c>
      <c r="D22" s="17" t="s">
        <v>8</v>
      </c>
      <c r="E22" s="4">
        <v>48.717948717948701</v>
      </c>
      <c r="F22" s="4">
        <v>84.615384615384599</v>
      </c>
      <c r="G22" s="4">
        <v>92.307692307692307</v>
      </c>
      <c r="H22" s="4">
        <v>92.307692307692307</v>
      </c>
      <c r="I22" s="4">
        <v>92.307692307692307</v>
      </c>
      <c r="J22" s="5">
        <v>92.307692307692307</v>
      </c>
    </row>
    <row r="23" spans="2:10" ht="15.75" x14ac:dyDescent="0.25">
      <c r="B23" s="2" t="s">
        <v>26</v>
      </c>
      <c r="C23" s="3" t="s">
        <v>34</v>
      </c>
      <c r="D23" s="17" t="s">
        <v>16</v>
      </c>
      <c r="E23" s="4">
        <v>19.763092269326702</v>
      </c>
      <c r="F23" s="4">
        <v>46.259351620947598</v>
      </c>
      <c r="G23" s="4">
        <v>56.421446384039903</v>
      </c>
      <c r="H23" s="4">
        <v>75.187032418952597</v>
      </c>
      <c r="I23" s="4">
        <v>91.396508728179597</v>
      </c>
      <c r="J23" s="5">
        <v>95.635910224438902</v>
      </c>
    </row>
    <row r="24" spans="2:10" ht="15.75" x14ac:dyDescent="0.25">
      <c r="B24" s="2" t="s">
        <v>26</v>
      </c>
      <c r="C24" s="3" t="s">
        <v>36</v>
      </c>
      <c r="D24" s="17" t="s">
        <v>8</v>
      </c>
      <c r="E24" s="4">
        <v>14.5135880267822</v>
      </c>
      <c r="F24" s="4">
        <v>27.688066167782601</v>
      </c>
      <c r="G24" s="4">
        <v>33.261126427727397</v>
      </c>
      <c r="H24" s="4">
        <v>50.098463962189797</v>
      </c>
      <c r="I24" s="4">
        <v>73.611658133123299</v>
      </c>
      <c r="J24" s="5">
        <v>97.321780228436396</v>
      </c>
    </row>
    <row r="25" spans="2:10" ht="15.75" x14ac:dyDescent="0.25">
      <c r="B25" s="2" t="s">
        <v>26</v>
      </c>
      <c r="C25" s="3" t="s">
        <v>37</v>
      </c>
      <c r="D25" s="17" t="s">
        <v>8</v>
      </c>
      <c r="E25" s="4">
        <v>13.248090925235299</v>
      </c>
      <c r="F25" s="4">
        <v>25.1820280589593</v>
      </c>
      <c r="G25" s="4">
        <v>30.1367430296573</v>
      </c>
      <c r="H25" s="4">
        <v>45.444858817261597</v>
      </c>
      <c r="I25" s="4">
        <v>66.719943171727905</v>
      </c>
      <c r="J25" s="5">
        <v>88.137098206357706</v>
      </c>
    </row>
    <row r="26" spans="2:10" ht="15.75" x14ac:dyDescent="0.25">
      <c r="B26" s="2" t="s">
        <v>26</v>
      </c>
      <c r="C26" s="3" t="s">
        <v>38</v>
      </c>
      <c r="D26" s="17" t="s">
        <v>8</v>
      </c>
      <c r="E26" s="4">
        <v>0</v>
      </c>
      <c r="F26" s="4">
        <v>31.578947368421101</v>
      </c>
      <c r="G26" s="4">
        <v>78.289473684210506</v>
      </c>
      <c r="H26" s="4">
        <v>87.828947368421098</v>
      </c>
      <c r="I26" s="4">
        <v>87.828947368421098</v>
      </c>
      <c r="J26" s="5">
        <v>100</v>
      </c>
    </row>
    <row r="27" spans="2:10" ht="15.75" x14ac:dyDescent="0.25">
      <c r="B27" s="2" t="s">
        <v>26</v>
      </c>
      <c r="C27" s="3" t="s">
        <v>39</v>
      </c>
      <c r="D27" s="17" t="s">
        <v>8</v>
      </c>
      <c r="E27" s="4">
        <v>3.3420822397200398</v>
      </c>
      <c r="F27" s="4">
        <v>8.8013998250218695</v>
      </c>
      <c r="G27" s="4">
        <v>17.375328083989501</v>
      </c>
      <c r="H27" s="4">
        <v>22.624671916010499</v>
      </c>
      <c r="I27" s="4">
        <v>33.403324584426898</v>
      </c>
      <c r="J27" s="5">
        <v>71.828521434820601</v>
      </c>
    </row>
    <row r="28" spans="2:10" ht="15.75" x14ac:dyDescent="0.25">
      <c r="B28" s="2" t="s">
        <v>26</v>
      </c>
      <c r="C28" s="3" t="s">
        <v>40</v>
      </c>
      <c r="D28" s="17" t="s">
        <v>16</v>
      </c>
      <c r="E28" s="4">
        <v>4.6983597442312997</v>
      </c>
      <c r="F28" s="4">
        <v>9.8693355574089505</v>
      </c>
      <c r="G28" s="4">
        <v>22.490964692799601</v>
      </c>
      <c r="H28" s="4">
        <v>27.578537670280799</v>
      </c>
      <c r="I28" s="4">
        <v>41.6736169029747</v>
      </c>
      <c r="J28" s="5">
        <v>83.986655546288603</v>
      </c>
    </row>
    <row r="29" spans="2:10" ht="15.75" x14ac:dyDescent="0.25">
      <c r="B29" s="2" t="s">
        <v>26</v>
      </c>
      <c r="C29" s="3" t="s">
        <v>41</v>
      </c>
      <c r="D29" s="17" t="s">
        <v>8</v>
      </c>
      <c r="E29" s="4">
        <v>8.1916194286984503</v>
      </c>
      <c r="F29" s="4">
        <v>21.651661664999398</v>
      </c>
      <c r="G29" s="4">
        <v>27.987106813382201</v>
      </c>
      <c r="H29" s="4">
        <v>47.249083027675901</v>
      </c>
      <c r="I29" s="4">
        <v>66.722240746915602</v>
      </c>
      <c r="J29" s="5">
        <v>98.466155385128403</v>
      </c>
    </row>
    <row r="30" spans="2:10" ht="15.75" x14ac:dyDescent="0.25">
      <c r="B30" s="2" t="s">
        <v>26</v>
      </c>
      <c r="C30" s="3" t="s">
        <v>42</v>
      </c>
      <c r="D30" s="17" t="s">
        <v>16</v>
      </c>
      <c r="E30" s="4">
        <v>8.1916194286984503</v>
      </c>
      <c r="F30" s="4">
        <v>21.651661664999398</v>
      </c>
      <c r="G30" s="4">
        <v>27.987106813382201</v>
      </c>
      <c r="H30" s="4">
        <v>47.249083027675901</v>
      </c>
      <c r="I30" s="4">
        <v>66.722240746915602</v>
      </c>
      <c r="J30" s="5">
        <v>98.466155385128403</v>
      </c>
    </row>
    <row r="31" spans="2:10" ht="15.75" x14ac:dyDescent="0.25">
      <c r="B31" s="2" t="s">
        <v>26</v>
      </c>
      <c r="C31" s="3" t="s">
        <v>43</v>
      </c>
      <c r="D31" s="17" t="s">
        <v>8</v>
      </c>
      <c r="E31" s="4">
        <v>8.1916194286984503</v>
      </c>
      <c r="F31" s="4">
        <v>21.651661664999398</v>
      </c>
      <c r="G31" s="4">
        <v>27.987106813382201</v>
      </c>
      <c r="H31" s="4">
        <v>47.249083027675901</v>
      </c>
      <c r="I31" s="4">
        <v>66.722240746915602</v>
      </c>
      <c r="J31" s="5">
        <v>98.466155385128403</v>
      </c>
    </row>
    <row r="32" spans="2:10" ht="15.75" x14ac:dyDescent="0.25">
      <c r="B32" s="2" t="s">
        <v>26</v>
      </c>
      <c r="C32" s="3" t="s">
        <v>44</v>
      </c>
      <c r="D32" s="17" t="s">
        <v>8</v>
      </c>
      <c r="E32" s="4">
        <v>35.141509433962298</v>
      </c>
      <c r="F32" s="4">
        <v>92.452830188679201</v>
      </c>
      <c r="G32" s="4">
        <v>94.103773584905696</v>
      </c>
      <c r="H32" s="4">
        <v>95.283018867924497</v>
      </c>
      <c r="I32" s="4">
        <v>95.283018867924497</v>
      </c>
      <c r="J32" s="5">
        <v>95.283018867924497</v>
      </c>
    </row>
    <row r="33" spans="2:10" ht="15.75" x14ac:dyDescent="0.25">
      <c r="B33" s="2" t="s">
        <v>26</v>
      </c>
      <c r="C33" s="3" t="s">
        <v>45</v>
      </c>
      <c r="D33" s="17" t="s">
        <v>8</v>
      </c>
      <c r="E33" s="4">
        <v>0</v>
      </c>
      <c r="F33" s="4">
        <v>19.0635451505017</v>
      </c>
      <c r="G33" s="4">
        <v>55.5183946488294</v>
      </c>
      <c r="H33" s="4">
        <v>100</v>
      </c>
      <c r="I33" s="4">
        <v>100</v>
      </c>
      <c r="J33" s="5">
        <v>100</v>
      </c>
    </row>
    <row r="34" spans="2:10" ht="15.75" x14ac:dyDescent="0.25">
      <c r="B34" s="2" t="s">
        <v>26</v>
      </c>
      <c r="C34" s="3" t="s">
        <v>46</v>
      </c>
      <c r="D34" s="17" t="s">
        <v>8</v>
      </c>
      <c r="E34" s="4">
        <v>13.3276010318143</v>
      </c>
      <c r="F34" s="4">
        <v>40.240756663800497</v>
      </c>
      <c r="G34" s="4">
        <v>67.583834909716302</v>
      </c>
      <c r="H34" s="4">
        <v>81.255374032674098</v>
      </c>
      <c r="I34" s="4">
        <v>89.595872742906295</v>
      </c>
      <c r="J34" s="5">
        <v>93.551160791057598</v>
      </c>
    </row>
    <row r="35" spans="2:10" ht="15.75" x14ac:dyDescent="0.25">
      <c r="B35" s="2" t="s">
        <v>47</v>
      </c>
      <c r="C35" s="3" t="s">
        <v>48</v>
      </c>
      <c r="D35" s="17" t="s">
        <v>8</v>
      </c>
      <c r="E35" s="4">
        <v>4.0381965889115898</v>
      </c>
      <c r="F35" s="4">
        <v>12.3141241864222</v>
      </c>
      <c r="G35" s="4">
        <v>21.6494845360825</v>
      </c>
      <c r="H35" s="4">
        <v>32.001520262245201</v>
      </c>
      <c r="I35" s="4">
        <v>40.367713430566802</v>
      </c>
      <c r="J35" s="5">
        <v>77.181813862891303</v>
      </c>
    </row>
    <row r="36" spans="2:10" ht="15.75" x14ac:dyDescent="0.25">
      <c r="B36" s="2" t="s">
        <v>49</v>
      </c>
      <c r="C36" s="3" t="s">
        <v>50</v>
      </c>
      <c r="D36" s="17" t="s">
        <v>8</v>
      </c>
      <c r="E36" s="4">
        <v>2.7202072538860098</v>
      </c>
      <c r="F36" s="4">
        <v>13.730569948186499</v>
      </c>
      <c r="G36" s="4">
        <v>33.290155440414502</v>
      </c>
      <c r="H36" s="4">
        <v>54.145077720207297</v>
      </c>
      <c r="I36" s="4">
        <v>72.538860103626902</v>
      </c>
      <c r="J36" s="5">
        <v>97.927461139896394</v>
      </c>
    </row>
    <row r="37" spans="2:10" ht="15.75" x14ac:dyDescent="0.25">
      <c r="B37" s="2" t="s">
        <v>51</v>
      </c>
      <c r="C37" s="3" t="s">
        <v>52</v>
      </c>
      <c r="D37" s="17" t="s">
        <v>8</v>
      </c>
      <c r="E37" s="4">
        <v>21.375</v>
      </c>
      <c r="F37" s="4">
        <v>47.9375</v>
      </c>
      <c r="G37" s="4">
        <v>57.5</v>
      </c>
      <c r="H37" s="4">
        <v>76.3125</v>
      </c>
      <c r="I37" s="4">
        <v>91.125</v>
      </c>
      <c r="J37" s="5">
        <v>95.5</v>
      </c>
    </row>
    <row r="38" spans="2:10" ht="15.75" x14ac:dyDescent="0.25">
      <c r="B38" s="2" t="s">
        <v>53</v>
      </c>
      <c r="C38" s="3" t="s">
        <v>54</v>
      </c>
      <c r="D38" s="17" t="s">
        <v>16</v>
      </c>
      <c r="E38" s="4">
        <v>0</v>
      </c>
      <c r="F38" s="4">
        <v>50</v>
      </c>
      <c r="G38" s="4">
        <v>50</v>
      </c>
      <c r="H38" s="4">
        <v>83.3333333333333</v>
      </c>
      <c r="I38" s="4">
        <v>83.3333333333333</v>
      </c>
      <c r="J38" s="5">
        <v>83.3333333333333</v>
      </c>
    </row>
    <row r="39" spans="2:10" ht="15.75" x14ac:dyDescent="0.25">
      <c r="B39" s="2" t="s">
        <v>55</v>
      </c>
      <c r="C39" s="3" t="s">
        <v>56</v>
      </c>
      <c r="D39" s="17" t="s">
        <v>8</v>
      </c>
      <c r="E39" s="4">
        <v>0.88746893858714904</v>
      </c>
      <c r="F39" s="4">
        <v>5.9282925097621604</v>
      </c>
      <c r="G39" s="4">
        <v>20.234291799787002</v>
      </c>
      <c r="H39" s="4">
        <v>30.457933972311</v>
      </c>
      <c r="I39" s="4">
        <v>45.580404685836001</v>
      </c>
      <c r="J39" s="5">
        <v>97.586084487042996</v>
      </c>
    </row>
    <row r="40" spans="2:10" ht="15.75" x14ac:dyDescent="0.25">
      <c r="B40" s="2" t="s">
        <v>57</v>
      </c>
      <c r="C40" s="3" t="s">
        <v>58</v>
      </c>
      <c r="D40" s="17" t="s">
        <v>16</v>
      </c>
      <c r="E40" s="4">
        <v>4.6283818803773196</v>
      </c>
      <c r="F40" s="4">
        <v>14.268684565149799</v>
      </c>
      <c r="G40" s="4">
        <v>23.0071524826371</v>
      </c>
      <c r="H40" s="4">
        <v>36.503576241318498</v>
      </c>
      <c r="I40" s="4">
        <v>49.346947237483199</v>
      </c>
      <c r="J40" s="5">
        <v>84.658443039286794</v>
      </c>
    </row>
    <row r="41" spans="2:10" ht="15.75" x14ac:dyDescent="0.25">
      <c r="B41" s="2" t="s">
        <v>59</v>
      </c>
      <c r="C41" s="3" t="s">
        <v>60</v>
      </c>
      <c r="D41" s="17" t="s">
        <v>8</v>
      </c>
      <c r="E41" s="4">
        <v>24.018838304552599</v>
      </c>
      <c r="F41" s="4">
        <v>52.276295133437998</v>
      </c>
      <c r="G41" s="4">
        <v>78.963893249607494</v>
      </c>
      <c r="H41" s="4">
        <v>81.3186813186813</v>
      </c>
      <c r="I41" s="4">
        <v>86.970172684458404</v>
      </c>
      <c r="J41" s="5">
        <v>88.540031397174303</v>
      </c>
    </row>
    <row r="42" spans="2:10" ht="15.75" x14ac:dyDescent="0.25">
      <c r="B42" s="2" t="s">
        <v>61</v>
      </c>
      <c r="C42" s="3" t="s">
        <v>62</v>
      </c>
      <c r="D42" s="17" t="s">
        <v>8</v>
      </c>
      <c r="E42" s="4">
        <v>85.609756097561004</v>
      </c>
      <c r="F42" s="4">
        <v>87.073170731707293</v>
      </c>
      <c r="G42" s="4">
        <v>87.317073170731703</v>
      </c>
      <c r="H42" s="4">
        <v>87.439024390243901</v>
      </c>
      <c r="I42" s="4">
        <v>87.439024390243901</v>
      </c>
      <c r="J42" s="5">
        <v>87.439024390243901</v>
      </c>
    </row>
    <row r="43" spans="2:10" ht="15.75" x14ac:dyDescent="0.25">
      <c r="B43" s="2" t="s">
        <v>61</v>
      </c>
      <c r="C43" s="3" t="s">
        <v>63</v>
      </c>
      <c r="D43" s="17" t="s">
        <v>13</v>
      </c>
      <c r="E43" s="4">
        <v>0</v>
      </c>
      <c r="F43" s="4">
        <v>28.239202657807301</v>
      </c>
      <c r="G43" s="4">
        <v>71.428571428571402</v>
      </c>
      <c r="H43" s="4">
        <v>100</v>
      </c>
      <c r="I43" s="4">
        <v>100</v>
      </c>
      <c r="J43" s="5">
        <v>100</v>
      </c>
    </row>
    <row r="44" spans="2:10" ht="15.75" x14ac:dyDescent="0.25">
      <c r="B44" s="2" t="s">
        <v>61</v>
      </c>
      <c r="C44" s="3" t="s">
        <v>64</v>
      </c>
      <c r="D44" s="17" t="s">
        <v>13</v>
      </c>
      <c r="E44" s="4">
        <v>0</v>
      </c>
      <c r="F44" s="4">
        <v>56.478405315614602</v>
      </c>
      <c r="G44" s="4">
        <v>86.710963455149496</v>
      </c>
      <c r="H44" s="4">
        <v>92.358803986710996</v>
      </c>
      <c r="I44" s="4">
        <v>99.335548172757498</v>
      </c>
      <c r="J44" s="5">
        <v>100</v>
      </c>
    </row>
    <row r="45" spans="2:10" ht="15.75" x14ac:dyDescent="0.25">
      <c r="B45" s="2" t="s">
        <v>61</v>
      </c>
      <c r="C45" s="3" t="s">
        <v>65</v>
      </c>
      <c r="D45" s="17" t="s">
        <v>13</v>
      </c>
      <c r="E45" s="4">
        <v>45.8745874587459</v>
      </c>
      <c r="F45" s="4">
        <v>94.389438943894405</v>
      </c>
      <c r="G45" s="4">
        <v>94.719471947194705</v>
      </c>
      <c r="H45" s="4">
        <v>95.049504950495006</v>
      </c>
      <c r="I45" s="4">
        <v>95.049504950495006</v>
      </c>
      <c r="J45" s="5">
        <v>95.049504950495006</v>
      </c>
    </row>
    <row r="46" spans="2:10" ht="15.75" x14ac:dyDescent="0.25">
      <c r="B46" s="2" t="s">
        <v>61</v>
      </c>
      <c r="C46" s="3" t="s">
        <v>66</v>
      </c>
      <c r="D46" s="17" t="s">
        <v>16</v>
      </c>
      <c r="E46" s="4">
        <v>92.964824120602998</v>
      </c>
      <c r="F46" s="4">
        <v>93.969849246231107</v>
      </c>
      <c r="G46" s="4">
        <v>93.969849246231107</v>
      </c>
      <c r="H46" s="4">
        <v>93.969849246231107</v>
      </c>
      <c r="I46" s="4">
        <v>93.969849246231107</v>
      </c>
      <c r="J46" s="5">
        <v>93.969849246231107</v>
      </c>
    </row>
    <row r="47" spans="2:10" ht="15.75" x14ac:dyDescent="0.25">
      <c r="B47" s="2" t="s">
        <v>61</v>
      </c>
      <c r="C47" s="3" t="s">
        <v>67</v>
      </c>
      <c r="D47" s="17" t="s">
        <v>16</v>
      </c>
      <c r="E47" s="4">
        <v>7.6081381432723498</v>
      </c>
      <c r="F47" s="4">
        <v>22.5337664558044</v>
      </c>
      <c r="G47" s="4">
        <v>31.714823046674599</v>
      </c>
      <c r="H47" s="4">
        <v>49.7008035561635</v>
      </c>
      <c r="I47" s="4">
        <v>65.592408958796398</v>
      </c>
      <c r="J47" s="5">
        <v>94.717045648828901</v>
      </c>
    </row>
    <row r="48" spans="2:10" ht="15.75" x14ac:dyDescent="0.25">
      <c r="B48" s="2" t="s">
        <v>61</v>
      </c>
      <c r="C48" s="3" t="s">
        <v>68</v>
      </c>
      <c r="D48" s="17" t="s">
        <v>13</v>
      </c>
      <c r="E48" s="4">
        <v>5.8715596330275197</v>
      </c>
      <c r="F48" s="4">
        <v>50.825688073394502</v>
      </c>
      <c r="G48" s="4">
        <v>74.128440366972498</v>
      </c>
      <c r="H48" s="4">
        <v>80.733944954128404</v>
      </c>
      <c r="I48" s="4">
        <v>93.577981651376106</v>
      </c>
      <c r="J48" s="5">
        <v>98.165137614678898</v>
      </c>
    </row>
    <row r="49" spans="2:10" ht="15.75" x14ac:dyDescent="0.25">
      <c r="B49" s="2" t="s">
        <v>61</v>
      </c>
      <c r="C49" s="3" t="s">
        <v>69</v>
      </c>
      <c r="D49" s="17" t="s">
        <v>8</v>
      </c>
      <c r="E49" s="4">
        <v>37.037037037037003</v>
      </c>
      <c r="F49" s="4">
        <v>92.3611111111111</v>
      </c>
      <c r="G49" s="4">
        <v>92.3611111111111</v>
      </c>
      <c r="H49" s="4">
        <v>94.675925925925895</v>
      </c>
      <c r="I49" s="4">
        <v>94.675925925925895</v>
      </c>
      <c r="J49" s="5">
        <v>94.675925925925895</v>
      </c>
    </row>
    <row r="50" spans="2:10" ht="15.75" x14ac:dyDescent="0.25">
      <c r="B50" s="2" t="s">
        <v>70</v>
      </c>
      <c r="C50" s="3" t="s">
        <v>71</v>
      </c>
      <c r="D50" s="17" t="s">
        <v>16</v>
      </c>
      <c r="E50" s="4">
        <v>1.1673151750972799</v>
      </c>
      <c r="F50" s="4">
        <v>8.5603112840466906</v>
      </c>
      <c r="G50" s="4">
        <v>16.125411553427099</v>
      </c>
      <c r="H50" s="4">
        <v>24.850344208320902</v>
      </c>
      <c r="I50" s="4">
        <v>29.9311583358276</v>
      </c>
      <c r="J50" s="5">
        <v>64.561508530380095</v>
      </c>
    </row>
    <row r="51" spans="2:10" ht="15.75" x14ac:dyDescent="0.25">
      <c r="B51" s="2" t="s">
        <v>70</v>
      </c>
      <c r="C51" s="3" t="s">
        <v>72</v>
      </c>
      <c r="D51" s="17" t="s">
        <v>13</v>
      </c>
      <c r="E51" s="4">
        <v>65.909090909090907</v>
      </c>
      <c r="F51" s="4">
        <v>93.181818181818201</v>
      </c>
      <c r="G51" s="4">
        <v>94.318181818181799</v>
      </c>
      <c r="H51" s="4">
        <v>94.318181818181799</v>
      </c>
      <c r="I51" s="4">
        <v>94.318181818181799</v>
      </c>
      <c r="J51" s="5">
        <v>94.318181818181799</v>
      </c>
    </row>
    <row r="52" spans="2:10" ht="15.75" x14ac:dyDescent="0.25">
      <c r="B52" s="2" t="s">
        <v>70</v>
      </c>
      <c r="C52" s="3" t="s">
        <v>73</v>
      </c>
      <c r="D52" s="17" t="s">
        <v>8</v>
      </c>
      <c r="E52" s="4">
        <v>12.5</v>
      </c>
      <c r="F52" s="4">
        <v>87.5</v>
      </c>
      <c r="G52" s="4">
        <v>87.5</v>
      </c>
      <c r="H52" s="4">
        <v>87.5</v>
      </c>
      <c r="I52" s="4">
        <v>87.5</v>
      </c>
      <c r="J52" s="5">
        <v>87.5</v>
      </c>
    </row>
    <row r="53" spans="2:10" ht="15.75" x14ac:dyDescent="0.25">
      <c r="B53" s="2" t="s">
        <v>70</v>
      </c>
      <c r="C53" s="3" t="s">
        <v>74</v>
      </c>
      <c r="D53" s="17" t="s">
        <v>8</v>
      </c>
      <c r="E53" s="4">
        <v>17.808219178082201</v>
      </c>
      <c r="F53" s="4">
        <v>92.465753424657507</v>
      </c>
      <c r="G53" s="4">
        <v>92.465753424657507</v>
      </c>
      <c r="H53" s="4">
        <v>92.465753424657507</v>
      </c>
      <c r="I53" s="4">
        <v>92.465753424657507</v>
      </c>
      <c r="J53" s="5">
        <v>92.465753424657507</v>
      </c>
    </row>
    <row r="54" spans="2:10" ht="15.75" x14ac:dyDescent="0.25">
      <c r="B54" s="2" t="s">
        <v>70</v>
      </c>
      <c r="C54" s="3" t="s">
        <v>75</v>
      </c>
      <c r="D54" s="17" t="s">
        <v>8</v>
      </c>
      <c r="E54" s="4">
        <v>6.9569120287253101</v>
      </c>
      <c r="F54" s="4">
        <v>21.5439856373429</v>
      </c>
      <c r="G54" s="4">
        <v>31.642728904847399</v>
      </c>
      <c r="H54" s="4">
        <v>45.4219030520646</v>
      </c>
      <c r="I54" s="4">
        <v>69.165170556552994</v>
      </c>
      <c r="J54" s="5">
        <v>96.409335727109493</v>
      </c>
    </row>
    <row r="55" spans="2:10" ht="15.75" x14ac:dyDescent="0.25">
      <c r="B55" s="2" t="s">
        <v>70</v>
      </c>
      <c r="C55" s="3" t="s">
        <v>76</v>
      </c>
      <c r="D55" s="17" t="s">
        <v>8</v>
      </c>
      <c r="E55" s="4">
        <v>83.274021352313198</v>
      </c>
      <c r="F55" s="4">
        <v>87.425860023724795</v>
      </c>
      <c r="G55" s="4">
        <v>87.6631079478055</v>
      </c>
      <c r="H55" s="4">
        <v>87.781731909845803</v>
      </c>
      <c r="I55" s="4">
        <v>87.781731909845803</v>
      </c>
      <c r="J55" s="5">
        <v>87.781731909845803</v>
      </c>
    </row>
    <row r="56" spans="2:10" ht="15.75" x14ac:dyDescent="0.25">
      <c r="B56" s="2" t="s">
        <v>70</v>
      </c>
      <c r="C56" s="3" t="s">
        <v>77</v>
      </c>
      <c r="D56" s="17" t="s">
        <v>8</v>
      </c>
      <c r="E56" s="4">
        <v>9.4936708860759502</v>
      </c>
      <c r="F56" s="4">
        <v>22.554660529344101</v>
      </c>
      <c r="G56" s="4">
        <v>40.448791714614501</v>
      </c>
      <c r="H56" s="4">
        <v>56.214039125431498</v>
      </c>
      <c r="I56" s="4">
        <v>73.417721518987307</v>
      </c>
      <c r="J56" s="5">
        <v>98.849252013808993</v>
      </c>
    </row>
    <row r="57" spans="2:10" ht="15.75" x14ac:dyDescent="0.25">
      <c r="B57" s="2" t="s">
        <v>78</v>
      </c>
      <c r="C57" s="3" t="s">
        <v>79</v>
      </c>
      <c r="D57" s="17" t="s">
        <v>8</v>
      </c>
      <c r="E57" s="4">
        <v>7.3855095700972004</v>
      </c>
      <c r="F57" s="4">
        <v>21.735644854193801</v>
      </c>
      <c r="G57" s="4">
        <v>29.1311754684838</v>
      </c>
      <c r="H57" s="4">
        <v>48.932758793466299</v>
      </c>
      <c r="I57" s="4">
        <v>67.1911013127568</v>
      </c>
      <c r="J57" s="5">
        <v>97.695159835654906</v>
      </c>
    </row>
    <row r="58" spans="2:10" ht="15.75" x14ac:dyDescent="0.25">
      <c r="B58" s="2" t="s">
        <v>78</v>
      </c>
      <c r="C58" s="3" t="s">
        <v>80</v>
      </c>
      <c r="D58" s="17" t="s">
        <v>8</v>
      </c>
      <c r="E58" s="4">
        <v>19.385796545105599</v>
      </c>
      <c r="F58" s="4">
        <v>46.641074856046103</v>
      </c>
      <c r="G58" s="4">
        <v>56.429942418426101</v>
      </c>
      <c r="H58" s="4">
        <v>75.687779910428702</v>
      </c>
      <c r="I58" s="4">
        <v>91.170825335892502</v>
      </c>
      <c r="J58" s="5">
        <v>95.521433141394795</v>
      </c>
    </row>
    <row r="59" spans="2:10" ht="15.75" x14ac:dyDescent="0.25">
      <c r="B59" s="2" t="s">
        <v>78</v>
      </c>
      <c r="C59" s="3" t="s">
        <v>81</v>
      </c>
      <c r="D59" s="17" t="s">
        <v>8</v>
      </c>
      <c r="E59" s="4">
        <v>8.0388307155322796</v>
      </c>
      <c r="F59" s="4">
        <v>21.313263525305398</v>
      </c>
      <c r="G59" s="4">
        <v>28.054101221640501</v>
      </c>
      <c r="H59" s="4">
        <v>47.534904013961601</v>
      </c>
      <c r="I59" s="4">
        <v>66.644851657940706</v>
      </c>
      <c r="J59" s="5">
        <v>98.494764397905797</v>
      </c>
    </row>
    <row r="60" spans="2:10" ht="15.75" x14ac:dyDescent="0.25">
      <c r="B60" s="2" t="s">
        <v>78</v>
      </c>
      <c r="C60" s="3" t="s">
        <v>82</v>
      </c>
      <c r="D60" s="17" t="s">
        <v>13</v>
      </c>
      <c r="E60" s="4">
        <v>0</v>
      </c>
      <c r="F60" s="4">
        <v>10.9548916227299</v>
      </c>
      <c r="G60" s="4">
        <v>21.909783245459899</v>
      </c>
      <c r="H60" s="4">
        <v>46.455770357352101</v>
      </c>
      <c r="I60" s="4">
        <v>67.428236672524903</v>
      </c>
      <c r="J60" s="5">
        <v>95.547744581136499</v>
      </c>
    </row>
    <row r="61" spans="2:10" ht="15.75" x14ac:dyDescent="0.25">
      <c r="B61" s="2" t="s">
        <v>78</v>
      </c>
      <c r="C61" s="3" t="s">
        <v>84</v>
      </c>
      <c r="D61" s="17" t="s">
        <v>8</v>
      </c>
      <c r="E61" s="4">
        <v>3.8167938931297698</v>
      </c>
      <c r="F61" s="4">
        <v>27.480916030534399</v>
      </c>
      <c r="G61" s="4">
        <v>75.572519083969496</v>
      </c>
      <c r="H61" s="4">
        <v>83.969465648855007</v>
      </c>
      <c r="I61" s="4">
        <v>94.656488549618302</v>
      </c>
      <c r="J61" s="5">
        <v>94.656488549618302</v>
      </c>
    </row>
    <row r="62" spans="2:10" ht="15.75" x14ac:dyDescent="0.25">
      <c r="B62" s="2" t="s">
        <v>78</v>
      </c>
      <c r="C62" s="3" t="s">
        <v>89</v>
      </c>
      <c r="D62" s="17" t="s">
        <v>8</v>
      </c>
      <c r="E62" s="4">
        <v>7.3855095700972004</v>
      </c>
      <c r="F62" s="4">
        <v>21.735644854193801</v>
      </c>
      <c r="G62" s="4">
        <v>29.1311754684838</v>
      </c>
      <c r="H62" s="4">
        <v>48.932758793466299</v>
      </c>
      <c r="I62" s="4">
        <v>67.1911013127568</v>
      </c>
      <c r="J62" s="5">
        <v>97.695159835654906</v>
      </c>
    </row>
    <row r="63" spans="2:10" ht="15.75" x14ac:dyDescent="0.25">
      <c r="B63" s="2" t="s">
        <v>78</v>
      </c>
      <c r="C63" s="3" t="s">
        <v>88</v>
      </c>
      <c r="D63" s="17" t="s">
        <v>13</v>
      </c>
      <c r="E63" s="4">
        <v>85.714285714285694</v>
      </c>
      <c r="F63" s="4">
        <v>85.714285714285694</v>
      </c>
      <c r="G63" s="4">
        <v>85.714285714285694</v>
      </c>
      <c r="H63" s="4">
        <v>85.714285714285694</v>
      </c>
      <c r="I63" s="4">
        <v>85.714285714285694</v>
      </c>
      <c r="J63" s="5">
        <v>85.714285714285694</v>
      </c>
    </row>
    <row r="64" spans="2:10" ht="15.75" x14ac:dyDescent="0.25">
      <c r="B64" s="2" t="s">
        <v>78</v>
      </c>
      <c r="C64" s="3" t="s">
        <v>83</v>
      </c>
      <c r="D64" s="17" t="s">
        <v>8</v>
      </c>
      <c r="E64" s="4">
        <v>9.4767202307375396</v>
      </c>
      <c r="F64" s="4">
        <v>24.433456942727599</v>
      </c>
      <c r="G64" s="4">
        <v>31.561598681499799</v>
      </c>
      <c r="H64" s="4">
        <v>44.046147507210499</v>
      </c>
      <c r="I64" s="4">
        <v>72.517511330861197</v>
      </c>
      <c r="J64" s="5">
        <v>98.228265348166502</v>
      </c>
    </row>
    <row r="65" spans="2:10" ht="15.75" x14ac:dyDescent="0.25">
      <c r="B65" s="2" t="s">
        <v>78</v>
      </c>
      <c r="C65" s="3" t="s">
        <v>85</v>
      </c>
      <c r="D65" s="17" t="s">
        <v>8</v>
      </c>
      <c r="E65" s="4">
        <v>7.3855095700972004</v>
      </c>
      <c r="F65" s="4">
        <v>21.735644854193801</v>
      </c>
      <c r="G65" s="4">
        <v>29.1311754684838</v>
      </c>
      <c r="H65" s="4">
        <v>48.932758793466299</v>
      </c>
      <c r="I65" s="4">
        <v>67.1911013127568</v>
      </c>
      <c r="J65" s="5">
        <v>97.695159835654906</v>
      </c>
    </row>
    <row r="66" spans="2:10" ht="15.75" x14ac:dyDescent="0.25">
      <c r="B66" s="2" t="s">
        <v>78</v>
      </c>
      <c r="C66" s="3" t="s">
        <v>86</v>
      </c>
      <c r="D66" s="17" t="s">
        <v>8</v>
      </c>
      <c r="E66" s="4">
        <v>7.3855095700972004</v>
      </c>
      <c r="F66" s="4">
        <v>21.735644854193801</v>
      </c>
      <c r="G66" s="4">
        <v>29.1311754684838</v>
      </c>
      <c r="H66" s="4">
        <v>48.932758793466299</v>
      </c>
      <c r="I66" s="4">
        <v>67.1911013127568</v>
      </c>
      <c r="J66" s="5">
        <v>97.695159835654906</v>
      </c>
    </row>
    <row r="67" spans="2:10" ht="15.75" x14ac:dyDescent="0.25">
      <c r="B67" s="2" t="s">
        <v>78</v>
      </c>
      <c r="C67" s="3" t="s">
        <v>87</v>
      </c>
      <c r="D67" s="17" t="s">
        <v>8</v>
      </c>
      <c r="E67" s="4">
        <v>8.1916194286984503</v>
      </c>
      <c r="F67" s="4">
        <v>21.651661664999398</v>
      </c>
      <c r="G67" s="4">
        <v>27.987106813382201</v>
      </c>
      <c r="H67" s="4">
        <v>47.249083027675901</v>
      </c>
      <c r="I67" s="4">
        <v>66.722240746915602</v>
      </c>
      <c r="J67" s="5">
        <v>98.466155385128403</v>
      </c>
    </row>
    <row r="68" spans="2:10" ht="15.75" x14ac:dyDescent="0.25">
      <c r="B68" s="2" t="s">
        <v>90</v>
      </c>
      <c r="C68" s="3" t="s">
        <v>91</v>
      </c>
      <c r="D68" s="17" t="s">
        <v>8</v>
      </c>
      <c r="E68" s="4">
        <v>0</v>
      </c>
      <c r="F68" s="4">
        <v>0</v>
      </c>
      <c r="G68" s="4">
        <v>100</v>
      </c>
      <c r="H68" s="4">
        <v>100</v>
      </c>
      <c r="I68" s="4">
        <v>100</v>
      </c>
      <c r="J68" s="5">
        <v>100</v>
      </c>
    </row>
    <row r="69" spans="2:10" ht="15.75" x14ac:dyDescent="0.25">
      <c r="B69" s="2" t="s">
        <v>92</v>
      </c>
      <c r="C69" s="3" t="s">
        <v>93</v>
      </c>
      <c r="D69" s="17" t="s">
        <v>13</v>
      </c>
      <c r="E69" s="4">
        <v>0</v>
      </c>
      <c r="F69" s="4">
        <v>30.755711775043899</v>
      </c>
      <c r="G69" s="4">
        <v>70.826010544815503</v>
      </c>
      <c r="H69" s="4">
        <v>95.079086115992993</v>
      </c>
      <c r="I69" s="4">
        <v>98.066783831283004</v>
      </c>
      <c r="J69" s="5">
        <v>100</v>
      </c>
    </row>
    <row r="70" spans="2:10" ht="15.75" x14ac:dyDescent="0.25">
      <c r="B70" s="2" t="s">
        <v>92</v>
      </c>
      <c r="C70" s="3" t="s">
        <v>94</v>
      </c>
      <c r="D70" s="17" t="s">
        <v>16</v>
      </c>
      <c r="E70" s="4">
        <v>11.356681400884099</v>
      </c>
      <c r="F70" s="4">
        <v>30.227813668820101</v>
      </c>
      <c r="G70" s="4">
        <v>45.834750085005098</v>
      </c>
      <c r="H70" s="4">
        <v>64.059843590615401</v>
      </c>
      <c r="I70" s="4">
        <v>80.7888473308399</v>
      </c>
      <c r="J70" s="5">
        <v>97.5178510710643</v>
      </c>
    </row>
    <row r="71" spans="2:10" ht="15.75" x14ac:dyDescent="0.25">
      <c r="B71" s="2" t="s">
        <v>95</v>
      </c>
      <c r="C71" s="3" t="s">
        <v>96</v>
      </c>
      <c r="D71" s="17" t="s">
        <v>8</v>
      </c>
      <c r="E71" s="4">
        <v>8.1916194286984503</v>
      </c>
      <c r="F71" s="4">
        <v>21.651661664999398</v>
      </c>
      <c r="G71" s="4">
        <v>27.987106813382201</v>
      </c>
      <c r="H71" s="4">
        <v>47.249083027675901</v>
      </c>
      <c r="I71" s="4">
        <v>66.722240746915602</v>
      </c>
      <c r="J71" s="5">
        <v>98.466155385128403</v>
      </c>
    </row>
    <row r="72" spans="2:10" ht="15.75" x14ac:dyDescent="0.25">
      <c r="B72" s="2" t="s">
        <v>95</v>
      </c>
      <c r="C72" s="3" t="s">
        <v>97</v>
      </c>
      <c r="D72" s="17" t="s">
        <v>8</v>
      </c>
      <c r="E72" s="4">
        <v>8.2526881720430101</v>
      </c>
      <c r="F72" s="4">
        <v>28.951612903225801</v>
      </c>
      <c r="G72" s="4">
        <v>44.5161290322581</v>
      </c>
      <c r="H72" s="4">
        <v>63.413978494623699</v>
      </c>
      <c r="I72" s="4">
        <v>78.225806451612897</v>
      </c>
      <c r="J72" s="5">
        <v>95.591397849462396</v>
      </c>
    </row>
    <row r="73" spans="2:10" ht="15.75" x14ac:dyDescent="0.25">
      <c r="B73" s="2" t="s">
        <v>95</v>
      </c>
      <c r="C73" s="3" t="s">
        <v>98</v>
      </c>
      <c r="D73" s="17" t="s">
        <v>8</v>
      </c>
      <c r="E73" s="4">
        <v>19.284802043422701</v>
      </c>
      <c r="F73" s="4">
        <v>46.487867177522403</v>
      </c>
      <c r="G73" s="4">
        <v>56.257982120051103</v>
      </c>
      <c r="H73" s="4">
        <v>75.478927203065098</v>
      </c>
      <c r="I73" s="4">
        <v>90.996168582375503</v>
      </c>
      <c r="J73" s="5">
        <v>95.530012771392094</v>
      </c>
    </row>
    <row r="74" spans="2:10" ht="15.75" x14ac:dyDescent="0.25">
      <c r="B74" s="2" t="s">
        <v>95</v>
      </c>
      <c r="C74" s="3" t="s">
        <v>99</v>
      </c>
      <c r="D74" s="17" t="s">
        <v>8</v>
      </c>
      <c r="E74" s="4">
        <v>15.9137577002053</v>
      </c>
      <c r="F74" s="4">
        <v>34.702258726899402</v>
      </c>
      <c r="G74" s="4">
        <v>63.552361396303901</v>
      </c>
      <c r="H74" s="4">
        <v>70.841889117043095</v>
      </c>
      <c r="I74" s="4">
        <v>83.470225872689895</v>
      </c>
      <c r="J74" s="5">
        <v>92.299794661191001</v>
      </c>
    </row>
    <row r="75" spans="2:10" ht="15.75" x14ac:dyDescent="0.25">
      <c r="B75" s="2" t="s">
        <v>100</v>
      </c>
      <c r="C75" s="3" t="s">
        <v>101</v>
      </c>
      <c r="D75" s="17" t="s">
        <v>16</v>
      </c>
      <c r="E75" s="4">
        <v>20.079705702023301</v>
      </c>
      <c r="F75" s="4">
        <v>37.0938074800736</v>
      </c>
      <c r="G75" s="4">
        <v>51.164929491109703</v>
      </c>
      <c r="H75" s="4">
        <v>67.596566523605105</v>
      </c>
      <c r="I75" s="4">
        <v>82.679337829552395</v>
      </c>
      <c r="J75" s="5">
        <v>97.762109135499699</v>
      </c>
    </row>
    <row r="76" spans="2:10" ht="15.75" x14ac:dyDescent="0.25">
      <c r="B76" s="2" t="s">
        <v>100</v>
      </c>
      <c r="C76" s="3" t="s">
        <v>102</v>
      </c>
      <c r="D76" s="17" t="s">
        <v>8</v>
      </c>
      <c r="E76" s="4">
        <v>0.81003858729270395</v>
      </c>
      <c r="F76" s="4">
        <v>4.76597248814398</v>
      </c>
      <c r="G76" s="4">
        <v>8.9192612448083892</v>
      </c>
      <c r="H76" s="4">
        <v>15.4378626763675</v>
      </c>
      <c r="I76" s="4">
        <v>21.9594097027895</v>
      </c>
      <c r="J76" s="5">
        <v>50.287195499131101</v>
      </c>
    </row>
    <row r="77" spans="2:10" ht="15.75" x14ac:dyDescent="0.25">
      <c r="B77" s="2" t="s">
        <v>100</v>
      </c>
      <c r="C77" s="3" t="s">
        <v>103</v>
      </c>
      <c r="D77" s="17" t="s">
        <v>8</v>
      </c>
      <c r="E77" s="4">
        <v>8.1916194286984503</v>
      </c>
      <c r="F77" s="4">
        <v>21.651661664999398</v>
      </c>
      <c r="G77" s="4">
        <v>27.987106813382201</v>
      </c>
      <c r="H77" s="4">
        <v>47.249083027675901</v>
      </c>
      <c r="I77" s="4">
        <v>66.722240746915602</v>
      </c>
      <c r="J77" s="5">
        <v>98.466155385128403</v>
      </c>
    </row>
    <row r="78" spans="2:10" ht="15.75" x14ac:dyDescent="0.25">
      <c r="B78" s="2" t="s">
        <v>104</v>
      </c>
      <c r="C78" s="3" t="s">
        <v>105</v>
      </c>
      <c r="D78" s="17" t="s">
        <v>16</v>
      </c>
      <c r="E78" s="4">
        <v>9.0750436300174506</v>
      </c>
      <c r="F78" s="4">
        <v>24.1419429901105</v>
      </c>
      <c r="G78" s="4">
        <v>40.488656195462497</v>
      </c>
      <c r="H78" s="4">
        <v>48.632926119837101</v>
      </c>
      <c r="I78" s="4">
        <v>64.397905759162299</v>
      </c>
      <c r="J78" s="5">
        <v>91.972076788830705</v>
      </c>
    </row>
    <row r="79" spans="2:10" ht="15.75" x14ac:dyDescent="0.25">
      <c r="B79" s="2" t="s">
        <v>104</v>
      </c>
      <c r="C79" s="3" t="s">
        <v>106</v>
      </c>
      <c r="D79" s="17" t="s">
        <v>16</v>
      </c>
      <c r="E79" s="4">
        <v>4.5734388742304297</v>
      </c>
      <c r="F79" s="4">
        <v>9.9970683084139509</v>
      </c>
      <c r="G79" s="4">
        <v>22.134271474640901</v>
      </c>
      <c r="H79" s="4">
        <v>26.414541190266799</v>
      </c>
      <c r="I79" s="4">
        <v>39.988273233655804</v>
      </c>
      <c r="J79" s="5">
        <v>81.530343007915604</v>
      </c>
    </row>
    <row r="80" spans="2:10" ht="15.75" x14ac:dyDescent="0.25">
      <c r="B80" s="2" t="s">
        <v>107</v>
      </c>
      <c r="C80" s="3" t="s">
        <v>108</v>
      </c>
      <c r="D80" s="17" t="s">
        <v>16</v>
      </c>
      <c r="E80" s="4">
        <v>29.216152019002401</v>
      </c>
      <c r="F80" s="4">
        <v>70.783847980997606</v>
      </c>
      <c r="G80" s="4">
        <v>72.446555819477396</v>
      </c>
      <c r="H80" s="4">
        <v>92.161520190023793</v>
      </c>
      <c r="I80" s="4">
        <v>94.061757719715004</v>
      </c>
      <c r="J80" s="5">
        <v>94.061757719715004</v>
      </c>
    </row>
    <row r="81" spans="2:10" ht="15.75" x14ac:dyDescent="0.25">
      <c r="B81" s="2" t="s">
        <v>109</v>
      </c>
      <c r="C81" s="3" t="s">
        <v>114</v>
      </c>
      <c r="D81" s="17" t="s">
        <v>16</v>
      </c>
      <c r="E81" s="4">
        <v>0.27397260273972601</v>
      </c>
      <c r="F81" s="4">
        <v>19.863013698630098</v>
      </c>
      <c r="G81" s="4">
        <v>34.109589041095902</v>
      </c>
      <c r="H81" s="4">
        <v>82.328767123287705</v>
      </c>
      <c r="I81" s="4">
        <v>83.972602739726</v>
      </c>
      <c r="J81" s="5">
        <v>99.452054794520507</v>
      </c>
    </row>
    <row r="82" spans="2:10" ht="15.75" x14ac:dyDescent="0.25">
      <c r="B82" s="2" t="s">
        <v>109</v>
      </c>
      <c r="C82" s="3" t="s">
        <v>110</v>
      </c>
      <c r="D82" s="17" t="s">
        <v>8</v>
      </c>
      <c r="E82" s="4">
        <v>11.8693189303122</v>
      </c>
      <c r="F82" s="4">
        <v>23.593729416414199</v>
      </c>
      <c r="G82" s="4">
        <v>31.616387827690701</v>
      </c>
      <c r="H82" s="4">
        <v>42.655776577525998</v>
      </c>
      <c r="I82" s="4">
        <v>58.543011460940598</v>
      </c>
      <c r="J82" s="5">
        <v>92.543801870636301</v>
      </c>
    </row>
    <row r="83" spans="2:10" ht="15.75" x14ac:dyDescent="0.25">
      <c r="B83" s="2" t="s">
        <v>109</v>
      </c>
      <c r="C83" s="3" t="s">
        <v>111</v>
      </c>
      <c r="D83" s="17" t="s">
        <v>16</v>
      </c>
      <c r="E83" s="4">
        <v>1.6690148477294899</v>
      </c>
      <c r="F83" s="4">
        <v>10.1874932264008</v>
      </c>
      <c r="G83" s="4">
        <v>19.2153462663921</v>
      </c>
      <c r="H83" s="4">
        <v>30.475777609190398</v>
      </c>
      <c r="I83" s="4">
        <v>34.919258697301402</v>
      </c>
      <c r="J83" s="5">
        <v>74.7480221090279</v>
      </c>
    </row>
    <row r="84" spans="2:10" ht="15.75" x14ac:dyDescent="0.25">
      <c r="B84" s="2" t="s">
        <v>109</v>
      </c>
      <c r="C84" s="3" t="s">
        <v>112</v>
      </c>
      <c r="D84" s="17" t="s">
        <v>13</v>
      </c>
      <c r="E84" s="4">
        <v>8.1916194286984503</v>
      </c>
      <c r="F84" s="4">
        <v>21.651661664999398</v>
      </c>
      <c r="G84" s="4">
        <v>27.987106813382201</v>
      </c>
      <c r="H84" s="4">
        <v>47.249083027675901</v>
      </c>
      <c r="I84" s="4">
        <v>66.722240746915602</v>
      </c>
      <c r="J84" s="5">
        <v>98.466155385128403</v>
      </c>
    </row>
    <row r="85" spans="2:10" ht="15.75" x14ac:dyDescent="0.25">
      <c r="B85" s="2" t="s">
        <v>109</v>
      </c>
      <c r="C85" s="3" t="s">
        <v>113</v>
      </c>
      <c r="D85" s="17" t="s">
        <v>16</v>
      </c>
      <c r="E85" s="4">
        <v>20.596205962059599</v>
      </c>
      <c r="F85" s="4">
        <v>47.967479674796699</v>
      </c>
      <c r="G85" s="4">
        <v>62.556458897922298</v>
      </c>
      <c r="H85" s="4">
        <v>76.9647696476965</v>
      </c>
      <c r="I85" s="4">
        <v>89.837398373983703</v>
      </c>
      <c r="J85" s="5">
        <v>93.541102077687398</v>
      </c>
    </row>
    <row r="86" spans="2:10" ht="15.75" x14ac:dyDescent="0.25">
      <c r="B86" s="2" t="s">
        <v>109</v>
      </c>
      <c r="C86" s="3" t="s">
        <v>115</v>
      </c>
      <c r="D86" s="17" t="s">
        <v>16</v>
      </c>
      <c r="E86" s="4">
        <v>19.6416721964167</v>
      </c>
      <c r="F86" s="4">
        <v>36.474231364742302</v>
      </c>
      <c r="G86" s="4">
        <v>45.631497456315003</v>
      </c>
      <c r="H86" s="4">
        <v>60.517584605175799</v>
      </c>
      <c r="I86" s="4">
        <v>77.770404777704002</v>
      </c>
      <c r="J86" s="5">
        <v>95.487723954877197</v>
      </c>
    </row>
    <row r="87" spans="2:10" ht="15.75" x14ac:dyDescent="0.25">
      <c r="B87" s="2" t="s">
        <v>116</v>
      </c>
      <c r="C87" s="3" t="s">
        <v>117</v>
      </c>
      <c r="D87" s="17" t="s">
        <v>13</v>
      </c>
      <c r="E87" s="4">
        <v>8.2262210796915198</v>
      </c>
      <c r="F87" s="4">
        <v>47.043701799485902</v>
      </c>
      <c r="G87" s="4">
        <v>61.696658097686402</v>
      </c>
      <c r="H87" s="4">
        <v>81.233933161953701</v>
      </c>
      <c r="I87" s="4">
        <v>93.573264781491005</v>
      </c>
      <c r="J87" s="5">
        <v>98.971722365038602</v>
      </c>
    </row>
    <row r="88" spans="2:10" ht="15.75" x14ac:dyDescent="0.25">
      <c r="B88" s="2" t="s">
        <v>116</v>
      </c>
      <c r="C88" s="3" t="s">
        <v>118</v>
      </c>
      <c r="D88" s="17" t="s">
        <v>16</v>
      </c>
      <c r="E88" s="4">
        <v>7.1474307667680499</v>
      </c>
      <c r="F88" s="4">
        <v>18.328797822955</v>
      </c>
      <c r="G88" s="4">
        <v>26.412678085481001</v>
      </c>
      <c r="H88" s="4">
        <v>41.587962221866498</v>
      </c>
      <c r="I88" s="4">
        <v>59.548583319993597</v>
      </c>
      <c r="J88" s="5">
        <v>94.365295341763996</v>
      </c>
    </row>
    <row r="89" spans="2:10" ht="15.75" x14ac:dyDescent="0.25">
      <c r="B89" s="2" t="s">
        <v>116</v>
      </c>
      <c r="C89" s="3" t="s">
        <v>119</v>
      </c>
      <c r="D89" s="17" t="s">
        <v>13</v>
      </c>
      <c r="E89" s="4">
        <v>0</v>
      </c>
      <c r="F89" s="4">
        <v>7.0670553935860099</v>
      </c>
      <c r="G89" s="4">
        <v>14.798833819242001</v>
      </c>
      <c r="H89" s="4">
        <v>26.7055393586006</v>
      </c>
      <c r="I89" s="4">
        <v>30.9854227405248</v>
      </c>
      <c r="J89" s="5">
        <v>73.679300291545204</v>
      </c>
    </row>
    <row r="90" spans="2:10" ht="15.75" x14ac:dyDescent="0.25">
      <c r="B90" s="2" t="s">
        <v>116</v>
      </c>
      <c r="C90" s="3" t="s">
        <v>120</v>
      </c>
      <c r="D90" s="17" t="s">
        <v>8</v>
      </c>
      <c r="E90" s="4">
        <v>4.0551078762672201</v>
      </c>
      <c r="F90" s="4">
        <v>8.9420327527943808</v>
      </c>
      <c r="G90" s="4">
        <v>20.5614764751755</v>
      </c>
      <c r="H90" s="4">
        <v>25.3964127891864</v>
      </c>
      <c r="I90" s="4">
        <v>38.861450480894199</v>
      </c>
      <c r="J90" s="5">
        <v>81.752014556797505</v>
      </c>
    </row>
    <row r="91" spans="2:10" ht="15.75" x14ac:dyDescent="0.25">
      <c r="B91" s="2" t="s">
        <v>116</v>
      </c>
      <c r="C91" s="3" t="s">
        <v>121</v>
      </c>
      <c r="D91" s="17" t="s">
        <v>13</v>
      </c>
      <c r="E91" s="4">
        <v>0</v>
      </c>
      <c r="F91" s="4">
        <v>7.0645838190720402</v>
      </c>
      <c r="G91" s="4">
        <v>14.7936581953835</v>
      </c>
      <c r="H91" s="4">
        <v>26.661226393098602</v>
      </c>
      <c r="I91" s="4">
        <v>31.009559337841001</v>
      </c>
      <c r="J91" s="5">
        <v>73.758451853578904</v>
      </c>
    </row>
    <row r="92" spans="2:10" ht="15.75" x14ac:dyDescent="0.25">
      <c r="B92" s="2" t="s">
        <v>116</v>
      </c>
      <c r="C92" s="3" t="s">
        <v>122</v>
      </c>
      <c r="D92" s="17" t="s">
        <v>16</v>
      </c>
      <c r="E92" s="4">
        <v>6.9897483690587098E-2</v>
      </c>
      <c r="F92" s="4">
        <v>7.1295433364398901</v>
      </c>
      <c r="G92" s="4">
        <v>14.853215284249799</v>
      </c>
      <c r="H92" s="4">
        <v>26.712488350419399</v>
      </c>
      <c r="I92" s="4">
        <v>31.0577819198509</v>
      </c>
      <c r="J92" s="5">
        <v>73.776794035414696</v>
      </c>
    </row>
    <row r="93" spans="2:10" ht="15.75" x14ac:dyDescent="0.25">
      <c r="B93" s="2" t="s">
        <v>116</v>
      </c>
      <c r="C93" s="3" t="s">
        <v>123</v>
      </c>
      <c r="D93" s="17" t="s">
        <v>8</v>
      </c>
      <c r="E93" s="4">
        <v>0</v>
      </c>
      <c r="F93" s="4">
        <v>84.615384615384599</v>
      </c>
      <c r="G93" s="4">
        <v>100</v>
      </c>
      <c r="H93" s="4">
        <v>100</v>
      </c>
      <c r="I93" s="4">
        <v>100</v>
      </c>
      <c r="J93" s="5">
        <v>100</v>
      </c>
    </row>
    <row r="94" spans="2:10" ht="15.75" x14ac:dyDescent="0.25">
      <c r="B94" s="2" t="s">
        <v>116</v>
      </c>
      <c r="C94" s="3" t="s">
        <v>124</v>
      </c>
      <c r="D94" s="17" t="s">
        <v>8</v>
      </c>
      <c r="E94" s="4">
        <v>8.1916194286984503</v>
      </c>
      <c r="F94" s="4">
        <v>21.651661664999398</v>
      </c>
      <c r="G94" s="4">
        <v>27.987106813382201</v>
      </c>
      <c r="H94" s="4">
        <v>47.249083027675901</v>
      </c>
      <c r="I94" s="4">
        <v>66.722240746915602</v>
      </c>
      <c r="J94" s="5">
        <v>98.466155385128403</v>
      </c>
    </row>
    <row r="95" spans="2:10" ht="15.75" x14ac:dyDescent="0.25">
      <c r="B95" s="2" t="s">
        <v>125</v>
      </c>
      <c r="C95" s="3" t="s">
        <v>126</v>
      </c>
      <c r="D95" s="17" t="s">
        <v>13</v>
      </c>
      <c r="E95" s="4">
        <v>13.703703703703701</v>
      </c>
      <c r="F95" s="4">
        <v>85.185185185185205</v>
      </c>
      <c r="G95" s="4">
        <v>88.8888888888889</v>
      </c>
      <c r="H95" s="4">
        <v>93.3333333333333</v>
      </c>
      <c r="I95" s="4">
        <v>93.703703703703695</v>
      </c>
      <c r="J95" s="5">
        <v>95.5555555555556</v>
      </c>
    </row>
    <row r="96" spans="2:10" ht="15.75" x14ac:dyDescent="0.25">
      <c r="B96" s="2" t="s">
        <v>125</v>
      </c>
      <c r="C96" s="3" t="s">
        <v>127</v>
      </c>
      <c r="D96" s="17" t="s">
        <v>8</v>
      </c>
      <c r="E96" s="4">
        <v>21.273938384679401</v>
      </c>
      <c r="F96" s="4">
        <v>28.476269775187301</v>
      </c>
      <c r="G96" s="4">
        <v>32.264779350541197</v>
      </c>
      <c r="H96" s="4">
        <v>47.002497918401303</v>
      </c>
      <c r="I96" s="4">
        <v>67.568692756036597</v>
      </c>
      <c r="J96" s="5">
        <v>97.252289758534502</v>
      </c>
    </row>
    <row r="97" spans="2:10" ht="15.75" x14ac:dyDescent="0.25">
      <c r="B97" s="2" t="s">
        <v>128</v>
      </c>
      <c r="C97" s="3" t="s">
        <v>129</v>
      </c>
      <c r="D97" s="17" t="s">
        <v>8</v>
      </c>
      <c r="E97" s="4">
        <v>22.7138643067847</v>
      </c>
      <c r="F97" s="4">
        <v>49.557522123893797</v>
      </c>
      <c r="G97" s="4">
        <v>76.253687315634195</v>
      </c>
      <c r="H97" s="4">
        <v>78.908554572271399</v>
      </c>
      <c r="I97" s="4">
        <v>85.545722713864293</v>
      </c>
      <c r="J97" s="5">
        <v>89.233038348082601</v>
      </c>
    </row>
    <row r="98" spans="2:10" ht="15.75" x14ac:dyDescent="0.25">
      <c r="B98" s="2" t="s">
        <v>128</v>
      </c>
      <c r="C98" s="3" t="s">
        <v>130</v>
      </c>
      <c r="D98" s="17" t="s">
        <v>16</v>
      </c>
      <c r="E98" s="4">
        <v>10.7086614173228</v>
      </c>
      <c r="F98" s="4">
        <v>23.779527559055101</v>
      </c>
      <c r="G98" s="4">
        <v>36.692913385826799</v>
      </c>
      <c r="H98" s="4">
        <v>48.385826771653498</v>
      </c>
      <c r="I98" s="4">
        <v>69.645669291338606</v>
      </c>
      <c r="J98" s="5">
        <v>97.440944881889806</v>
      </c>
    </row>
    <row r="99" spans="2:10" ht="15.75" x14ac:dyDescent="0.25">
      <c r="B99" s="2" t="s">
        <v>131</v>
      </c>
      <c r="C99" s="3" t="s">
        <v>132</v>
      </c>
      <c r="D99" s="17" t="s">
        <v>16</v>
      </c>
      <c r="E99" s="4">
        <v>0.67920585161964497</v>
      </c>
      <c r="F99" s="4">
        <v>7.4190177638453498</v>
      </c>
      <c r="G99" s="4">
        <v>12.8526645768025</v>
      </c>
      <c r="H99" s="4">
        <v>21.3688610240334</v>
      </c>
      <c r="I99" s="4">
        <v>37.617554858934199</v>
      </c>
      <c r="J99" s="5">
        <v>82.654127481713701</v>
      </c>
    </row>
    <row r="100" spans="2:10" ht="15.75" x14ac:dyDescent="0.25">
      <c r="B100" s="2" t="s">
        <v>133</v>
      </c>
      <c r="C100" s="3" t="s">
        <v>134</v>
      </c>
      <c r="D100" s="17" t="s">
        <v>8</v>
      </c>
      <c r="E100" s="4">
        <v>16.774891774891799</v>
      </c>
      <c r="F100" s="4">
        <v>36.580086580086601</v>
      </c>
      <c r="G100" s="4">
        <v>66.883116883116898</v>
      </c>
      <c r="H100" s="4">
        <v>70.670995670995694</v>
      </c>
      <c r="I100" s="4">
        <v>83.441558441558399</v>
      </c>
      <c r="J100" s="5">
        <v>91.883116883116898</v>
      </c>
    </row>
    <row r="101" spans="2:10" ht="15.75" x14ac:dyDescent="0.25">
      <c r="B101" s="2" t="s">
        <v>135</v>
      </c>
      <c r="C101" s="3" t="s">
        <v>136</v>
      </c>
      <c r="D101" s="17" t="s">
        <v>8</v>
      </c>
      <c r="E101" s="4">
        <v>17.898929549415001</v>
      </c>
      <c r="F101" s="4">
        <v>32.337565347274101</v>
      </c>
      <c r="G101" s="4">
        <v>38.411750062235498</v>
      </c>
      <c r="H101" s="4">
        <v>54.966392830470497</v>
      </c>
      <c r="I101" s="4">
        <v>71.222305202887696</v>
      </c>
      <c r="J101" s="5">
        <v>96.838436644261904</v>
      </c>
    </row>
    <row r="102" spans="2:10" ht="15.75" x14ac:dyDescent="0.25">
      <c r="B102" s="6" t="s">
        <v>137</v>
      </c>
      <c r="C102" s="7" t="s">
        <v>138</v>
      </c>
      <c r="D102" s="18" t="s">
        <v>8</v>
      </c>
      <c r="E102" s="8">
        <v>19.353970390309598</v>
      </c>
      <c r="F102" s="8">
        <v>34.9663526244953</v>
      </c>
      <c r="G102" s="8">
        <v>41.534320323014803</v>
      </c>
      <c r="H102" s="8">
        <v>59.407806191117103</v>
      </c>
      <c r="I102" s="8">
        <v>76.985195154777898</v>
      </c>
      <c r="J102" s="9">
        <v>96.581426648721404</v>
      </c>
    </row>
    <row r="103" spans="2:10" ht="15.75" x14ac:dyDescent="0.25">
      <c r="B103" s="22" t="s">
        <v>139</v>
      </c>
      <c r="C103" s="28"/>
      <c r="D103" s="28"/>
      <c r="E103" s="10">
        <f>AVERAGE(E5:E102)</f>
        <v>15.133624077476279</v>
      </c>
      <c r="F103" s="10">
        <f t="shared" ref="F103:J103" si="0">AVERAGE(F5:F102)</f>
        <v>36.747970362494854</v>
      </c>
      <c r="G103" s="10">
        <f t="shared" si="0"/>
        <v>49.082163005774383</v>
      </c>
      <c r="H103" s="10">
        <f t="shared" si="0"/>
        <v>62.500341034093033</v>
      </c>
      <c r="I103" s="10">
        <f t="shared" si="0"/>
        <v>73.411836482609431</v>
      </c>
      <c r="J103" s="11">
        <f t="shared" si="0"/>
        <v>92.424016922773262</v>
      </c>
    </row>
    <row r="104" spans="2:10" ht="15.75" x14ac:dyDescent="0.25">
      <c r="B104" s="29" t="s">
        <v>140</v>
      </c>
      <c r="C104" s="30"/>
      <c r="D104" s="30"/>
      <c r="E104" s="12">
        <f>MIN(E5:E102)</f>
        <v>0</v>
      </c>
      <c r="F104" s="12">
        <f t="shared" ref="F104:J104" si="1">MIN(F5:F102)</f>
        <v>0</v>
      </c>
      <c r="G104" s="12">
        <f t="shared" si="1"/>
        <v>8.9192612448083892</v>
      </c>
      <c r="H104" s="12">
        <f t="shared" si="1"/>
        <v>15.4378626763675</v>
      </c>
      <c r="I104" s="12">
        <f t="shared" si="1"/>
        <v>21.9594097027895</v>
      </c>
      <c r="J104" s="13">
        <f t="shared" si="1"/>
        <v>50.287195499131101</v>
      </c>
    </row>
    <row r="105" spans="2:10" ht="15.75" x14ac:dyDescent="0.25">
      <c r="B105" s="19" t="s">
        <v>141</v>
      </c>
      <c r="C105" s="20"/>
      <c r="D105" s="20"/>
      <c r="E105" s="14">
        <f>MAX(E5:E102)</f>
        <v>92.964824120602998</v>
      </c>
      <c r="F105" s="14">
        <f t="shared" ref="F105:J105" si="2">MAX(F5:F102)</f>
        <v>94.389438943894405</v>
      </c>
      <c r="G105" s="14">
        <f t="shared" si="2"/>
        <v>100</v>
      </c>
      <c r="H105" s="14">
        <f t="shared" si="2"/>
        <v>100</v>
      </c>
      <c r="I105" s="14">
        <f t="shared" si="2"/>
        <v>100</v>
      </c>
      <c r="J105" s="15">
        <f t="shared" si="2"/>
        <v>100</v>
      </c>
    </row>
    <row r="110" spans="2:10" hidden="1" x14ac:dyDescent="0.25"/>
    <row r="111" spans="2:10" hidden="1" x14ac:dyDescent="0.25"/>
    <row r="112" spans="2:10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</sheetData>
  <customSheetViews>
    <customSheetView guid="{1FB42EA5-7864-4C97-8883-E4A22FDC3A1C}" hiddenRows="1" hiddenColumns="1">
      <selection activeCell="CG4" sqref="CG4"/>
      <pageMargins left="0.511811024" right="0.511811024" top="0.78740157499999996" bottom="0.78740157499999996" header="0.31496062000000002" footer="0.31496062000000002"/>
    </customSheetView>
  </customSheetViews>
  <mergeCells count="9">
    <mergeCell ref="B103:D103"/>
    <mergeCell ref="B104:D104"/>
    <mergeCell ref="B105:D105"/>
    <mergeCell ref="B1:J1"/>
    <mergeCell ref="B2:J2"/>
    <mergeCell ref="B3:B4"/>
    <mergeCell ref="C3:C4"/>
    <mergeCell ref="D3:D4"/>
    <mergeCell ref="E3:J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89E6-E8F2-43D4-A590-E41547693A8F}">
  <dimension ref="B1:I133"/>
  <sheetViews>
    <sheetView workbookViewId="0">
      <selection activeCell="D15" sqref="D15"/>
    </sheetView>
  </sheetViews>
  <sheetFormatPr defaultRowHeight="15" x14ac:dyDescent="0.25"/>
  <cols>
    <col min="2" max="2" width="26.5703125" customWidth="1"/>
    <col min="3" max="3" width="42.7109375" customWidth="1"/>
    <col min="4" max="4" width="36.140625" style="16" customWidth="1"/>
    <col min="5" max="5" width="17.5703125" style="16" customWidth="1"/>
    <col min="6" max="6" width="14.42578125" style="16" customWidth="1"/>
    <col min="7" max="7" width="14.28515625" style="16" customWidth="1"/>
    <col min="8" max="8" width="14.7109375" style="16" customWidth="1"/>
    <col min="9" max="9" width="15" style="16" customWidth="1"/>
    <col min="12" max="81" width="0" hidden="1" customWidth="1"/>
  </cols>
  <sheetData>
    <row r="1" spans="2:9" ht="72" customHeight="1" x14ac:dyDescent="0.25">
      <c r="B1" s="32" t="s">
        <v>146</v>
      </c>
      <c r="C1" s="32"/>
      <c r="D1" s="32"/>
      <c r="E1" s="32"/>
      <c r="F1" s="32"/>
      <c r="G1" s="32"/>
      <c r="H1" s="32"/>
      <c r="I1" s="32"/>
    </row>
    <row r="2" spans="2:9" ht="37.5" customHeight="1" x14ac:dyDescent="0.25">
      <c r="B2" s="21" t="s">
        <v>208</v>
      </c>
      <c r="C2" s="21"/>
      <c r="D2" s="21"/>
      <c r="E2" s="21"/>
      <c r="F2" s="21"/>
      <c r="G2" s="21"/>
      <c r="H2" s="21"/>
      <c r="I2" s="21"/>
    </row>
    <row r="3" spans="2:9" ht="15.75" customHeight="1" x14ac:dyDescent="0.25">
      <c r="B3" s="22" t="s">
        <v>0</v>
      </c>
      <c r="C3" s="23" t="s">
        <v>142</v>
      </c>
      <c r="D3" s="23" t="s">
        <v>143</v>
      </c>
      <c r="E3" s="26" t="s">
        <v>144</v>
      </c>
      <c r="F3" s="26"/>
      <c r="G3" s="26"/>
      <c r="H3" s="26"/>
      <c r="I3" s="27"/>
    </row>
    <row r="4" spans="2:9" s="1" customFormat="1" ht="15.75" x14ac:dyDescent="0.25">
      <c r="B4" s="19"/>
      <c r="C4" s="24"/>
      <c r="D4" s="25"/>
      <c r="E4" s="33">
        <v>0.05</v>
      </c>
      <c r="F4" s="33">
        <v>0.1</v>
      </c>
      <c r="G4" s="33">
        <v>0.17</v>
      </c>
      <c r="H4" s="33">
        <v>0.25</v>
      </c>
      <c r="I4" s="34">
        <v>0.5</v>
      </c>
    </row>
    <row r="5" spans="2:9" ht="15.75" x14ac:dyDescent="0.25">
      <c r="B5" s="2" t="s">
        <v>6</v>
      </c>
      <c r="C5" s="3" t="s">
        <v>7</v>
      </c>
      <c r="D5" s="17" t="s">
        <v>8</v>
      </c>
      <c r="E5" s="4">
        <v>5.3156146179402004</v>
      </c>
      <c r="F5" s="4">
        <v>17.940199335548201</v>
      </c>
      <c r="G5" s="4">
        <v>40.863787375415299</v>
      </c>
      <c r="H5" s="4">
        <v>40.863787375415299</v>
      </c>
      <c r="I5" s="5">
        <v>93.355481727574798</v>
      </c>
    </row>
    <row r="6" spans="2:9" ht="15.75" x14ac:dyDescent="0.25">
      <c r="B6" s="2" t="s">
        <v>9</v>
      </c>
      <c r="C6" s="3" t="s">
        <v>10</v>
      </c>
      <c r="D6" s="17" t="s">
        <v>8</v>
      </c>
      <c r="E6" s="4">
        <v>33.466135458167301</v>
      </c>
      <c r="F6" s="4">
        <v>33.665338645418302</v>
      </c>
      <c r="G6" s="4">
        <v>33.665338645418302</v>
      </c>
      <c r="H6" s="4">
        <v>38.645418326693203</v>
      </c>
      <c r="I6" s="5">
        <v>100</v>
      </c>
    </row>
    <row r="7" spans="2:9" ht="15.75" x14ac:dyDescent="0.25">
      <c r="B7" s="2" t="s">
        <v>11</v>
      </c>
      <c r="C7" s="3" t="s">
        <v>12</v>
      </c>
      <c r="D7" s="17" t="s">
        <v>13</v>
      </c>
      <c r="E7" s="4">
        <v>8.6299366162847395</v>
      </c>
      <c r="F7" s="4">
        <v>13.0424183325207</v>
      </c>
      <c r="G7" s="4">
        <v>18.088737201365198</v>
      </c>
      <c r="H7" s="4">
        <v>27.157484154071199</v>
      </c>
      <c r="I7" s="5">
        <v>60.312042905899602</v>
      </c>
    </row>
    <row r="8" spans="2:9" ht="15.75" x14ac:dyDescent="0.25">
      <c r="B8" s="2" t="s">
        <v>14</v>
      </c>
      <c r="C8" s="3" t="s">
        <v>15</v>
      </c>
      <c r="D8" s="17" t="s">
        <v>16</v>
      </c>
      <c r="E8" s="4">
        <v>1.85758513931889</v>
      </c>
      <c r="F8" s="4">
        <v>16.408668730650199</v>
      </c>
      <c r="G8" s="4">
        <v>16.408668730650199</v>
      </c>
      <c r="H8" s="4">
        <v>34.365325077399397</v>
      </c>
      <c r="I8" s="5">
        <v>97.5232198142415</v>
      </c>
    </row>
    <row r="9" spans="2:9" ht="15.75" x14ac:dyDescent="0.25">
      <c r="B9" s="2" t="s">
        <v>17</v>
      </c>
      <c r="C9" s="3" t="s">
        <v>18</v>
      </c>
      <c r="D9" s="17" t="s">
        <v>16</v>
      </c>
      <c r="E9" s="4">
        <v>10.3905410247223</v>
      </c>
      <c r="F9" s="4">
        <v>19.097097814403401</v>
      </c>
      <c r="G9" s="4">
        <v>26.614116804012902</v>
      </c>
      <c r="H9" s="4">
        <v>40.014331780723801</v>
      </c>
      <c r="I9" s="5">
        <v>69.609458975277704</v>
      </c>
    </row>
    <row r="10" spans="2:9" ht="15.75" x14ac:dyDescent="0.25">
      <c r="B10" s="2" t="s">
        <v>19</v>
      </c>
      <c r="C10" s="3" t="s">
        <v>20</v>
      </c>
      <c r="D10" s="17" t="s">
        <v>8</v>
      </c>
      <c r="E10" s="4">
        <v>51.351351351351298</v>
      </c>
      <c r="F10" s="4">
        <v>51.351351351351298</v>
      </c>
      <c r="G10" s="4">
        <v>70.270270270270302</v>
      </c>
      <c r="H10" s="4">
        <v>70.270270270270302</v>
      </c>
      <c r="I10" s="5">
        <v>100</v>
      </c>
    </row>
    <row r="11" spans="2:9" ht="15.75" x14ac:dyDescent="0.25">
      <c r="B11" s="2" t="s">
        <v>19</v>
      </c>
      <c r="C11" s="3" t="s">
        <v>21</v>
      </c>
      <c r="D11" s="17" t="s">
        <v>8</v>
      </c>
      <c r="E11" s="4">
        <v>48.067632850241601</v>
      </c>
      <c r="F11" s="4">
        <v>65.748792270531396</v>
      </c>
      <c r="G11" s="4">
        <v>76.811594202898505</v>
      </c>
      <c r="H11" s="4">
        <v>83.816425120772905</v>
      </c>
      <c r="I11" s="5">
        <v>96.038647342995205</v>
      </c>
    </row>
    <row r="12" spans="2:9" ht="15.75" x14ac:dyDescent="0.25">
      <c r="B12" s="2" t="s">
        <v>19</v>
      </c>
      <c r="C12" s="3" t="s">
        <v>22</v>
      </c>
      <c r="D12" s="17" t="s">
        <v>8</v>
      </c>
      <c r="E12" s="4">
        <v>6.1728395061728403</v>
      </c>
      <c r="F12" s="4">
        <v>6.1728395061728403</v>
      </c>
      <c r="G12" s="4">
        <v>65.843621399176996</v>
      </c>
      <c r="H12" s="4">
        <v>79.835390946502102</v>
      </c>
      <c r="I12" s="5">
        <v>99.588477366255105</v>
      </c>
    </row>
    <row r="13" spans="2:9" ht="15.75" x14ac:dyDescent="0.25">
      <c r="B13" s="2" t="s">
        <v>19</v>
      </c>
      <c r="C13" s="3" t="s">
        <v>23</v>
      </c>
      <c r="D13" s="17" t="s">
        <v>8</v>
      </c>
      <c r="E13" s="4">
        <v>4.9662487945998102</v>
      </c>
      <c r="F13" s="4">
        <v>11.6682738669238</v>
      </c>
      <c r="G13" s="4">
        <v>40.356798457087798</v>
      </c>
      <c r="H13" s="4">
        <v>45.756991321118598</v>
      </c>
      <c r="I13" s="5">
        <v>98.939247830279697</v>
      </c>
    </row>
    <row r="14" spans="2:9" ht="15.75" x14ac:dyDescent="0.25">
      <c r="B14" s="2" t="s">
        <v>24</v>
      </c>
      <c r="C14" s="3" t="s">
        <v>25</v>
      </c>
      <c r="D14" s="17" t="s">
        <v>16</v>
      </c>
      <c r="E14" s="4">
        <v>68.256578947368396</v>
      </c>
      <c r="F14" s="4">
        <v>79.934210526315795</v>
      </c>
      <c r="G14" s="4">
        <v>90.625</v>
      </c>
      <c r="H14" s="4">
        <v>94.901315789473699</v>
      </c>
      <c r="I14" s="5">
        <v>96.217105263157904</v>
      </c>
    </row>
    <row r="15" spans="2:9" ht="15.75" x14ac:dyDescent="0.25">
      <c r="B15" s="2" t="s">
        <v>26</v>
      </c>
      <c r="C15" s="3" t="s">
        <v>27</v>
      </c>
      <c r="D15" s="17" t="s">
        <v>8</v>
      </c>
      <c r="E15" s="4">
        <v>15.554821664465001</v>
      </c>
      <c r="F15" s="4">
        <v>28.236459709379101</v>
      </c>
      <c r="G15" s="4">
        <v>39.498018494055501</v>
      </c>
      <c r="H15" s="4">
        <v>56.836195508586499</v>
      </c>
      <c r="I15" s="5">
        <v>96.092029942756497</v>
      </c>
    </row>
    <row r="16" spans="2:9" ht="15.75" x14ac:dyDescent="0.25">
      <c r="B16" s="2" t="s">
        <v>26</v>
      </c>
      <c r="C16" s="3" t="s">
        <v>28</v>
      </c>
      <c r="D16" s="17" t="s">
        <v>16</v>
      </c>
      <c r="E16" s="4">
        <v>86.311787072243305</v>
      </c>
      <c r="F16" s="4">
        <v>100</v>
      </c>
      <c r="G16" s="4">
        <v>100</v>
      </c>
      <c r="H16" s="4">
        <v>100</v>
      </c>
      <c r="I16" s="5">
        <v>100</v>
      </c>
    </row>
    <row r="17" spans="2:9" ht="15.75" x14ac:dyDescent="0.25">
      <c r="B17" s="2" t="s">
        <v>26</v>
      </c>
      <c r="C17" s="3" t="s">
        <v>29</v>
      </c>
      <c r="D17" s="17" t="s">
        <v>13</v>
      </c>
      <c r="E17" s="4">
        <v>63.818424566088098</v>
      </c>
      <c r="F17" s="4">
        <v>64.485981308411198</v>
      </c>
      <c r="G17" s="4">
        <v>65.554072096128195</v>
      </c>
      <c r="H17" s="4">
        <v>65.554072096128195</v>
      </c>
      <c r="I17" s="5">
        <v>100</v>
      </c>
    </row>
    <row r="18" spans="2:9" ht="15.75" x14ac:dyDescent="0.25">
      <c r="B18" s="2" t="s">
        <v>26</v>
      </c>
      <c r="C18" s="3" t="s">
        <v>31</v>
      </c>
      <c r="D18" s="17" t="s">
        <v>8</v>
      </c>
      <c r="E18" s="4">
        <v>15.7017446382931</v>
      </c>
      <c r="F18" s="4">
        <v>28.314257139682201</v>
      </c>
      <c r="G18" s="4">
        <v>39.693299255472802</v>
      </c>
      <c r="H18" s="4">
        <v>57.017446382931404</v>
      </c>
      <c r="I18" s="5">
        <v>96.121791310145596</v>
      </c>
    </row>
    <row r="19" spans="2:9" ht="15.75" x14ac:dyDescent="0.25">
      <c r="B19" s="2" t="s">
        <v>26</v>
      </c>
      <c r="C19" s="3" t="s">
        <v>30</v>
      </c>
      <c r="D19" s="17" t="s">
        <v>8</v>
      </c>
      <c r="E19" s="4">
        <v>2.1690962099125399</v>
      </c>
      <c r="F19" s="4">
        <v>13.714285714285699</v>
      </c>
      <c r="G19" s="4">
        <v>32.466472303206999</v>
      </c>
      <c r="H19" s="4">
        <v>45.014577259475203</v>
      </c>
      <c r="I19" s="5">
        <v>74.915451895043702</v>
      </c>
    </row>
    <row r="20" spans="2:9" ht="15.75" x14ac:dyDescent="0.25">
      <c r="B20" s="2" t="s">
        <v>26</v>
      </c>
      <c r="C20" s="3" t="s">
        <v>32</v>
      </c>
      <c r="D20" s="17" t="s">
        <v>16</v>
      </c>
      <c r="E20" s="4">
        <v>9.4852399759019992</v>
      </c>
      <c r="F20" s="4">
        <v>17.7990494678359</v>
      </c>
      <c r="G20" s="4">
        <v>24.820938483164898</v>
      </c>
      <c r="H20" s="4">
        <v>37.900796572729099</v>
      </c>
      <c r="I20" s="5">
        <v>71.637994511011399</v>
      </c>
    </row>
    <row r="21" spans="2:9" ht="15.75" x14ac:dyDescent="0.25">
      <c r="B21" s="2" t="s">
        <v>26</v>
      </c>
      <c r="C21" s="3" t="s">
        <v>35</v>
      </c>
      <c r="D21" s="17" t="s">
        <v>8</v>
      </c>
      <c r="E21" s="4">
        <v>10.1384767556874</v>
      </c>
      <c r="F21" s="4">
        <v>18.9345767980783</v>
      </c>
      <c r="G21" s="4">
        <v>26.3459092835947</v>
      </c>
      <c r="H21" s="4">
        <v>40.016956337431097</v>
      </c>
      <c r="I21" s="5">
        <v>70.389995760915696</v>
      </c>
    </row>
    <row r="22" spans="2:9" ht="15.75" x14ac:dyDescent="0.25">
      <c r="B22" s="2" t="s">
        <v>26</v>
      </c>
      <c r="C22" s="3" t="s">
        <v>33</v>
      </c>
      <c r="D22" s="17" t="s">
        <v>8</v>
      </c>
      <c r="E22" s="4">
        <v>56.410256410256402</v>
      </c>
      <c r="F22" s="4">
        <v>64.102564102564102</v>
      </c>
      <c r="G22" s="4">
        <v>100</v>
      </c>
      <c r="H22" s="4">
        <v>100</v>
      </c>
      <c r="I22" s="5">
        <v>100</v>
      </c>
    </row>
    <row r="23" spans="2:9" ht="15.75" x14ac:dyDescent="0.25">
      <c r="B23" s="2" t="s">
        <v>26</v>
      </c>
      <c r="C23" s="3" t="s">
        <v>34</v>
      </c>
      <c r="D23" s="17" t="s">
        <v>16</v>
      </c>
      <c r="E23" s="4">
        <v>54.177057356608501</v>
      </c>
      <c r="F23" s="4">
        <v>67.394014962593502</v>
      </c>
      <c r="G23" s="4">
        <v>80.735660847880297</v>
      </c>
      <c r="H23" s="4">
        <v>90.461346633416497</v>
      </c>
      <c r="I23" s="5">
        <v>100</v>
      </c>
    </row>
    <row r="24" spans="2:9" ht="15.75" x14ac:dyDescent="0.25">
      <c r="B24" s="2" t="s">
        <v>26</v>
      </c>
      <c r="C24" s="3" t="s">
        <v>36</v>
      </c>
      <c r="D24" s="17" t="s">
        <v>8</v>
      </c>
      <c r="E24" s="4">
        <v>21.346987002757</v>
      </c>
      <c r="F24" s="4">
        <v>30.523828278849901</v>
      </c>
      <c r="G24" s="4">
        <v>35.762111067349402</v>
      </c>
      <c r="H24" s="4">
        <v>50.964946829460402</v>
      </c>
      <c r="I24" s="5">
        <v>96.238676644348203</v>
      </c>
    </row>
    <row r="25" spans="2:9" ht="15.75" x14ac:dyDescent="0.25">
      <c r="B25" s="2" t="s">
        <v>26</v>
      </c>
      <c r="C25" s="3" t="s">
        <v>37</v>
      </c>
      <c r="D25" s="17" t="s">
        <v>8</v>
      </c>
      <c r="E25" s="4">
        <v>19.4636831823832</v>
      </c>
      <c r="F25" s="4">
        <v>27.810335641981901</v>
      </c>
      <c r="G25" s="4">
        <v>32.569703427455202</v>
      </c>
      <c r="H25" s="4">
        <v>46.226247558160203</v>
      </c>
      <c r="I25" s="5">
        <v>87.195879950275298</v>
      </c>
    </row>
    <row r="26" spans="2:9" ht="15.75" x14ac:dyDescent="0.25">
      <c r="B26" s="2" t="s">
        <v>26</v>
      </c>
      <c r="C26" s="3" t="s">
        <v>38</v>
      </c>
      <c r="D26" s="17" t="s">
        <v>8</v>
      </c>
      <c r="E26" s="4">
        <v>15.460526315789499</v>
      </c>
      <c r="F26" s="4">
        <v>16.776315789473699</v>
      </c>
      <c r="G26" s="4">
        <v>32.894736842105303</v>
      </c>
      <c r="H26" s="4">
        <v>39.802631578947398</v>
      </c>
      <c r="I26" s="5">
        <v>100</v>
      </c>
    </row>
    <row r="27" spans="2:9" ht="15.75" x14ac:dyDescent="0.25">
      <c r="B27" s="2" t="s">
        <v>26</v>
      </c>
      <c r="C27" s="3" t="s">
        <v>39</v>
      </c>
      <c r="D27" s="17" t="s">
        <v>8</v>
      </c>
      <c r="E27" s="4">
        <v>0.99737532808398899</v>
      </c>
      <c r="F27" s="4">
        <v>2.5371828521434798</v>
      </c>
      <c r="G27" s="4">
        <v>9.2388451443569508</v>
      </c>
      <c r="H27" s="4">
        <v>16.885389326334199</v>
      </c>
      <c r="I27" s="5">
        <v>30.883639545056901</v>
      </c>
    </row>
    <row r="28" spans="2:9" ht="15.75" x14ac:dyDescent="0.25">
      <c r="B28" s="2" t="s">
        <v>26</v>
      </c>
      <c r="C28" s="3" t="s">
        <v>40</v>
      </c>
      <c r="D28" s="17" t="s">
        <v>16</v>
      </c>
      <c r="E28" s="4">
        <v>4.6983597442312997</v>
      </c>
      <c r="F28" s="4">
        <v>10.0083402835696</v>
      </c>
      <c r="G28" s="4">
        <v>31.526271893244399</v>
      </c>
      <c r="H28" s="4">
        <v>40.283569641367798</v>
      </c>
      <c r="I28" s="5">
        <v>82.374200722824597</v>
      </c>
    </row>
    <row r="29" spans="2:9" ht="15.75" x14ac:dyDescent="0.25">
      <c r="B29" s="2" t="s">
        <v>26</v>
      </c>
      <c r="C29" s="3" t="s">
        <v>41</v>
      </c>
      <c r="D29" s="17" t="s">
        <v>8</v>
      </c>
      <c r="E29" s="4">
        <v>15.7052350783595</v>
      </c>
      <c r="F29" s="4">
        <v>28.3205512948761</v>
      </c>
      <c r="G29" s="4">
        <v>39.691008113815698</v>
      </c>
      <c r="H29" s="4">
        <v>57.019006335445098</v>
      </c>
      <c r="I29" s="5">
        <v>96.120929198621795</v>
      </c>
    </row>
    <row r="30" spans="2:9" ht="15.75" x14ac:dyDescent="0.25">
      <c r="B30" s="2" t="s">
        <v>26</v>
      </c>
      <c r="C30" s="3" t="s">
        <v>42</v>
      </c>
      <c r="D30" s="17" t="s">
        <v>16</v>
      </c>
      <c r="E30" s="4">
        <v>15.7052350783595</v>
      </c>
      <c r="F30" s="4">
        <v>28.3205512948761</v>
      </c>
      <c r="G30" s="4">
        <v>39.691008113815698</v>
      </c>
      <c r="H30" s="4">
        <v>57.019006335445098</v>
      </c>
      <c r="I30" s="5">
        <v>96.120929198621795</v>
      </c>
    </row>
    <row r="31" spans="2:9" ht="15.75" x14ac:dyDescent="0.25">
      <c r="B31" s="2" t="s">
        <v>26</v>
      </c>
      <c r="C31" s="3" t="s">
        <v>43</v>
      </c>
      <c r="D31" s="17" t="s">
        <v>8</v>
      </c>
      <c r="E31" s="4">
        <v>15.7052350783595</v>
      </c>
      <c r="F31" s="4">
        <v>28.3205512948761</v>
      </c>
      <c r="G31" s="4">
        <v>39.691008113815698</v>
      </c>
      <c r="H31" s="4">
        <v>57.019006335445098</v>
      </c>
      <c r="I31" s="5">
        <v>96.120929198621795</v>
      </c>
    </row>
    <row r="32" spans="2:9" ht="15.75" x14ac:dyDescent="0.25">
      <c r="B32" s="2" t="s">
        <v>26</v>
      </c>
      <c r="C32" s="3" t="s">
        <v>44</v>
      </c>
      <c r="D32" s="17" t="s">
        <v>8</v>
      </c>
      <c r="E32" s="4">
        <v>83.490566037735803</v>
      </c>
      <c r="F32" s="4">
        <v>85.377358490565996</v>
      </c>
      <c r="G32" s="4">
        <v>100</v>
      </c>
      <c r="H32" s="4">
        <v>100</v>
      </c>
      <c r="I32" s="5">
        <v>100</v>
      </c>
    </row>
    <row r="33" spans="2:9" ht="15.75" x14ac:dyDescent="0.25">
      <c r="B33" s="2" t="s">
        <v>26</v>
      </c>
      <c r="C33" s="3" t="s">
        <v>45</v>
      </c>
      <c r="D33" s="17" t="s">
        <v>8</v>
      </c>
      <c r="E33" s="4">
        <v>7.3578595317725801</v>
      </c>
      <c r="F33" s="4">
        <v>19.0635451505017</v>
      </c>
      <c r="G33" s="4">
        <v>19.0635451505017</v>
      </c>
      <c r="H33" s="4">
        <v>53.846153846153797</v>
      </c>
      <c r="I33" s="5">
        <v>100</v>
      </c>
    </row>
    <row r="34" spans="2:9" ht="15.75" x14ac:dyDescent="0.25">
      <c r="B34" s="2" t="s">
        <v>26</v>
      </c>
      <c r="C34" s="3" t="s">
        <v>46</v>
      </c>
      <c r="D34" s="17" t="s">
        <v>8</v>
      </c>
      <c r="E34" s="4">
        <v>5.5030094582975098</v>
      </c>
      <c r="F34" s="4">
        <v>16.766981943250201</v>
      </c>
      <c r="G34" s="4">
        <v>47.463456577815997</v>
      </c>
      <c r="H34" s="4">
        <v>61.478933791917498</v>
      </c>
      <c r="I34" s="5">
        <v>90.713671539122998</v>
      </c>
    </row>
    <row r="35" spans="2:9" ht="15.75" x14ac:dyDescent="0.25">
      <c r="B35" s="2" t="s">
        <v>47</v>
      </c>
      <c r="C35" s="3" t="s">
        <v>48</v>
      </c>
      <c r="D35" s="17" t="s">
        <v>8</v>
      </c>
      <c r="E35" s="4">
        <v>7.0834718989025598</v>
      </c>
      <c r="F35" s="4">
        <v>15.1456126181766</v>
      </c>
      <c r="G35" s="4">
        <v>27.963323673333701</v>
      </c>
      <c r="H35" s="4">
        <v>38.358116775143699</v>
      </c>
      <c r="I35" s="5">
        <v>69.960568198014201</v>
      </c>
    </row>
    <row r="36" spans="2:9" ht="15.75" x14ac:dyDescent="0.25">
      <c r="B36" s="2" t="s">
        <v>49</v>
      </c>
      <c r="C36" s="3" t="s">
        <v>50</v>
      </c>
      <c r="D36" s="17" t="s">
        <v>8</v>
      </c>
      <c r="E36" s="4">
        <v>0.12953367875647701</v>
      </c>
      <c r="F36" s="4">
        <v>0.12953367875647701</v>
      </c>
      <c r="G36" s="4">
        <v>10.621761658031099</v>
      </c>
      <c r="H36" s="4">
        <v>20.854922279792699</v>
      </c>
      <c r="I36" s="5">
        <v>34.715025906735796</v>
      </c>
    </row>
    <row r="37" spans="2:9" ht="15.75" x14ac:dyDescent="0.25">
      <c r="B37" s="2" t="s">
        <v>51</v>
      </c>
      <c r="C37" s="3" t="s">
        <v>52</v>
      </c>
      <c r="D37" s="17" t="s">
        <v>8</v>
      </c>
      <c r="E37" s="4">
        <v>55.125</v>
      </c>
      <c r="F37" s="4">
        <v>68.375</v>
      </c>
      <c r="G37" s="4">
        <v>81.75</v>
      </c>
      <c r="H37" s="4">
        <v>90.75</v>
      </c>
      <c r="I37" s="5">
        <v>100</v>
      </c>
    </row>
    <row r="38" spans="2:9" ht="15.75" x14ac:dyDescent="0.25">
      <c r="B38" s="2" t="s">
        <v>53</v>
      </c>
      <c r="C38" s="3" t="s">
        <v>54</v>
      </c>
      <c r="D38" s="17" t="s">
        <v>16</v>
      </c>
      <c r="E38" s="4">
        <v>66.6666666666667</v>
      </c>
      <c r="F38" s="4">
        <v>66.6666666666667</v>
      </c>
      <c r="G38" s="4">
        <v>66.6666666666667</v>
      </c>
      <c r="H38" s="4">
        <v>66.6666666666667</v>
      </c>
      <c r="I38" s="5">
        <v>100</v>
      </c>
    </row>
    <row r="39" spans="2:9" ht="15.75" x14ac:dyDescent="0.25">
      <c r="B39" s="2" t="s">
        <v>55</v>
      </c>
      <c r="C39" s="3" t="s">
        <v>56</v>
      </c>
      <c r="D39" s="17" t="s">
        <v>8</v>
      </c>
      <c r="E39" s="4">
        <v>3.7273695420660302</v>
      </c>
      <c r="F39" s="4">
        <v>18.175363862264799</v>
      </c>
      <c r="G39" s="4">
        <v>24.671636492722801</v>
      </c>
      <c r="H39" s="4">
        <v>43.698970536031197</v>
      </c>
      <c r="I39" s="5">
        <v>75.612353567625107</v>
      </c>
    </row>
    <row r="40" spans="2:9" ht="15.75" x14ac:dyDescent="0.25">
      <c r="B40" s="2" t="s">
        <v>57</v>
      </c>
      <c r="C40" s="3" t="s">
        <v>58</v>
      </c>
      <c r="D40" s="17" t="s">
        <v>16</v>
      </c>
      <c r="E40" s="4">
        <v>8.8265782108427508</v>
      </c>
      <c r="F40" s="4">
        <v>19.638229501399401</v>
      </c>
      <c r="G40" s="4">
        <v>34.559966829065999</v>
      </c>
      <c r="H40" s="4">
        <v>47.641753913133599</v>
      </c>
      <c r="I40" s="5">
        <v>83.808437856328396</v>
      </c>
    </row>
    <row r="41" spans="2:9" ht="15.75" x14ac:dyDescent="0.25">
      <c r="B41" s="2" t="s">
        <v>59</v>
      </c>
      <c r="C41" s="3" t="s">
        <v>60</v>
      </c>
      <c r="D41" s="17" t="s">
        <v>8</v>
      </c>
      <c r="E41" s="4">
        <v>4.2386185243328098</v>
      </c>
      <c r="F41" s="4">
        <v>4.3956043956044004</v>
      </c>
      <c r="G41" s="4">
        <v>41.130298273155397</v>
      </c>
      <c r="H41" s="4">
        <v>57.770800627943501</v>
      </c>
      <c r="I41" s="5">
        <v>85.243328100471004</v>
      </c>
    </row>
    <row r="42" spans="2:9" ht="15.75" x14ac:dyDescent="0.25">
      <c r="B42" s="2" t="s">
        <v>61</v>
      </c>
      <c r="C42" s="3" t="s">
        <v>62</v>
      </c>
      <c r="D42" s="17" t="s">
        <v>8</v>
      </c>
      <c r="E42" s="4">
        <v>55.853658536585399</v>
      </c>
      <c r="F42" s="4">
        <v>60.487804878048799</v>
      </c>
      <c r="G42" s="4">
        <v>61.951219512195102</v>
      </c>
      <c r="H42" s="4">
        <v>61.951219512195102</v>
      </c>
      <c r="I42" s="5">
        <v>100</v>
      </c>
    </row>
    <row r="43" spans="2:9" ht="15.75" x14ac:dyDescent="0.25">
      <c r="B43" s="2" t="s">
        <v>61</v>
      </c>
      <c r="C43" s="3" t="s">
        <v>63</v>
      </c>
      <c r="D43" s="17" t="s">
        <v>13</v>
      </c>
      <c r="E43" s="4">
        <v>7.3089700996677696</v>
      </c>
      <c r="F43" s="4">
        <v>28.239202657807301</v>
      </c>
      <c r="G43" s="4">
        <v>28.239202657807301</v>
      </c>
      <c r="H43" s="4">
        <v>48.172757475083102</v>
      </c>
      <c r="I43" s="5">
        <v>100</v>
      </c>
    </row>
    <row r="44" spans="2:9" ht="15.75" x14ac:dyDescent="0.25">
      <c r="B44" s="2" t="s">
        <v>61</v>
      </c>
      <c r="C44" s="3" t="s">
        <v>64</v>
      </c>
      <c r="D44" s="17" t="s">
        <v>13</v>
      </c>
      <c r="E44" s="4">
        <v>15.946843853820599</v>
      </c>
      <c r="F44" s="4">
        <v>37.873754152823899</v>
      </c>
      <c r="G44" s="4">
        <v>58.139534883720899</v>
      </c>
      <c r="H44" s="4">
        <v>64.119601328903698</v>
      </c>
      <c r="I44" s="5">
        <v>100</v>
      </c>
    </row>
    <row r="45" spans="2:9" ht="15.75" x14ac:dyDescent="0.25">
      <c r="B45" s="2" t="s">
        <v>61</v>
      </c>
      <c r="C45" s="3" t="s">
        <v>65</v>
      </c>
      <c r="D45" s="17" t="s">
        <v>13</v>
      </c>
      <c r="E45" s="4">
        <v>90.429042904290398</v>
      </c>
      <c r="F45" s="4">
        <v>90.759075907590798</v>
      </c>
      <c r="G45" s="4">
        <v>100</v>
      </c>
      <c r="H45" s="4">
        <v>100</v>
      </c>
      <c r="I45" s="5">
        <v>100</v>
      </c>
    </row>
    <row r="46" spans="2:9" ht="15.75" x14ac:dyDescent="0.25">
      <c r="B46" s="2" t="s">
        <v>61</v>
      </c>
      <c r="C46" s="3" t="s">
        <v>66</v>
      </c>
      <c r="D46" s="17" t="s">
        <v>16</v>
      </c>
      <c r="E46" s="4">
        <v>83.417085427135703</v>
      </c>
      <c r="F46" s="4">
        <v>83.417085427135703</v>
      </c>
      <c r="G46" s="4">
        <v>83.417085427135703</v>
      </c>
      <c r="H46" s="4">
        <v>83.417085427135703</v>
      </c>
      <c r="I46" s="5">
        <v>100</v>
      </c>
    </row>
    <row r="47" spans="2:9" ht="15.75" x14ac:dyDescent="0.25">
      <c r="B47" s="2" t="s">
        <v>61</v>
      </c>
      <c r="C47" s="3" t="s">
        <v>67</v>
      </c>
      <c r="D47" s="17" t="s">
        <v>16</v>
      </c>
      <c r="E47" s="4">
        <v>12.7457685074372</v>
      </c>
      <c r="F47" s="4">
        <v>22.721832791930201</v>
      </c>
      <c r="G47" s="4">
        <v>34.057103778423702</v>
      </c>
      <c r="H47" s="4">
        <v>50.2393571550692</v>
      </c>
      <c r="I47" s="5">
        <v>94.999145153017594</v>
      </c>
    </row>
    <row r="48" spans="2:9" ht="15.75" x14ac:dyDescent="0.25">
      <c r="B48" s="2" t="s">
        <v>61</v>
      </c>
      <c r="C48" s="3" t="s">
        <v>68</v>
      </c>
      <c r="D48" s="17" t="s">
        <v>13</v>
      </c>
      <c r="E48" s="4">
        <v>26.2385321100917</v>
      </c>
      <c r="F48" s="4">
        <v>67.706422018348604</v>
      </c>
      <c r="G48" s="4">
        <v>70.458715596330293</v>
      </c>
      <c r="H48" s="4">
        <v>84.587155963302706</v>
      </c>
      <c r="I48" s="5">
        <v>100</v>
      </c>
    </row>
    <row r="49" spans="2:9" ht="15.75" x14ac:dyDescent="0.25">
      <c r="B49" s="2" t="s">
        <v>61</v>
      </c>
      <c r="C49" s="3" t="s">
        <v>69</v>
      </c>
      <c r="D49" s="17" t="s">
        <v>8</v>
      </c>
      <c r="E49" s="4">
        <v>88.8888888888889</v>
      </c>
      <c r="F49" s="4">
        <v>96.5277777777778</v>
      </c>
      <c r="G49" s="4">
        <v>100</v>
      </c>
      <c r="H49" s="4">
        <v>100</v>
      </c>
      <c r="I49" s="5">
        <v>100</v>
      </c>
    </row>
    <row r="50" spans="2:9" ht="15.75" x14ac:dyDescent="0.25">
      <c r="B50" s="2" t="s">
        <v>70</v>
      </c>
      <c r="C50" s="3" t="s">
        <v>71</v>
      </c>
      <c r="D50" s="17" t="s">
        <v>16</v>
      </c>
      <c r="E50" s="4">
        <v>3.34480694402873</v>
      </c>
      <c r="F50" s="4">
        <v>11.590841065549199</v>
      </c>
      <c r="G50" s="4">
        <v>26.915594133492998</v>
      </c>
      <c r="H50" s="4">
        <v>38.296917090691402</v>
      </c>
      <c r="I50" s="5">
        <v>65.863513917988598</v>
      </c>
    </row>
    <row r="51" spans="2:9" ht="15.75" x14ac:dyDescent="0.25">
      <c r="B51" s="2" t="s">
        <v>70</v>
      </c>
      <c r="C51" s="3" t="s">
        <v>72</v>
      </c>
      <c r="D51" s="17" t="s">
        <v>13</v>
      </c>
      <c r="E51" s="4">
        <v>55.681818181818201</v>
      </c>
      <c r="F51" s="4">
        <v>56.818181818181799</v>
      </c>
      <c r="G51" s="4">
        <v>93.181818181818201</v>
      </c>
      <c r="H51" s="4">
        <v>97.727272727272705</v>
      </c>
      <c r="I51" s="5">
        <v>100</v>
      </c>
    </row>
    <row r="52" spans="2:9" ht="15.75" x14ac:dyDescent="0.25">
      <c r="B52" s="2" t="s">
        <v>70</v>
      </c>
      <c r="C52" s="3" t="s">
        <v>73</v>
      </c>
      <c r="D52" s="17" t="s">
        <v>8</v>
      </c>
      <c r="E52" s="4">
        <v>0</v>
      </c>
      <c r="F52" s="4">
        <v>0</v>
      </c>
      <c r="G52" s="4">
        <v>100</v>
      </c>
      <c r="H52" s="4">
        <v>100</v>
      </c>
      <c r="I52" s="5">
        <v>100</v>
      </c>
    </row>
    <row r="53" spans="2:9" ht="15.75" x14ac:dyDescent="0.25">
      <c r="B53" s="2" t="s">
        <v>70</v>
      </c>
      <c r="C53" s="3" t="s">
        <v>74</v>
      </c>
      <c r="D53" s="17" t="s">
        <v>8</v>
      </c>
      <c r="E53" s="4">
        <v>72.602739726027394</v>
      </c>
      <c r="F53" s="4">
        <v>100</v>
      </c>
      <c r="G53" s="4">
        <v>100</v>
      </c>
      <c r="H53" s="4">
        <v>100</v>
      </c>
      <c r="I53" s="5">
        <v>100</v>
      </c>
    </row>
    <row r="54" spans="2:9" ht="15.75" x14ac:dyDescent="0.25">
      <c r="B54" s="2" t="s">
        <v>70</v>
      </c>
      <c r="C54" s="3" t="s">
        <v>75</v>
      </c>
      <c r="D54" s="17" t="s">
        <v>8</v>
      </c>
      <c r="E54" s="4">
        <v>5.2064631956912004</v>
      </c>
      <c r="F54" s="4">
        <v>5.9694793536804296</v>
      </c>
      <c r="G54" s="4">
        <v>19.658886894075401</v>
      </c>
      <c r="H54" s="4">
        <v>49.192100538599597</v>
      </c>
      <c r="I54" s="5">
        <v>94.524236983842002</v>
      </c>
    </row>
    <row r="55" spans="2:9" ht="15.75" x14ac:dyDescent="0.25">
      <c r="B55" s="2" t="s">
        <v>70</v>
      </c>
      <c r="C55" s="3" t="s">
        <v>76</v>
      </c>
      <c r="D55" s="17" t="s">
        <v>8</v>
      </c>
      <c r="E55" s="4">
        <v>57.058125741399799</v>
      </c>
      <c r="F55" s="4">
        <v>61.565836298932403</v>
      </c>
      <c r="G55" s="4">
        <v>62.9893238434164</v>
      </c>
      <c r="H55" s="4">
        <v>62.9893238434164</v>
      </c>
      <c r="I55" s="5">
        <v>100</v>
      </c>
    </row>
    <row r="56" spans="2:9" ht="15.75" x14ac:dyDescent="0.25">
      <c r="B56" s="2" t="s">
        <v>70</v>
      </c>
      <c r="C56" s="3" t="s">
        <v>77</v>
      </c>
      <c r="D56" s="17" t="s">
        <v>8</v>
      </c>
      <c r="E56" s="4">
        <v>19.850402761795198</v>
      </c>
      <c r="F56" s="4">
        <v>42.922899884925201</v>
      </c>
      <c r="G56" s="4">
        <v>51.956271576524699</v>
      </c>
      <c r="H56" s="4">
        <v>74.510932105868804</v>
      </c>
      <c r="I56" s="5">
        <v>99.884925201380895</v>
      </c>
    </row>
    <row r="57" spans="2:9" ht="15.75" x14ac:dyDescent="0.25">
      <c r="B57" s="2" t="s">
        <v>78</v>
      </c>
      <c r="C57" s="3" t="s">
        <v>79</v>
      </c>
      <c r="D57" s="17" t="s">
        <v>8</v>
      </c>
      <c r="E57" s="4">
        <v>14.199819621204499</v>
      </c>
      <c r="F57" s="4">
        <v>25.8442729732438</v>
      </c>
      <c r="G57" s="4">
        <v>36.0958011824832</v>
      </c>
      <c r="H57" s="4">
        <v>52.460166349333598</v>
      </c>
      <c r="I57" s="5">
        <v>96.502655576711106</v>
      </c>
    </row>
    <row r="58" spans="2:9" ht="15.75" x14ac:dyDescent="0.25">
      <c r="B58" s="2" t="s">
        <v>78</v>
      </c>
      <c r="C58" s="3" t="s">
        <v>80</v>
      </c>
      <c r="D58" s="17" t="s">
        <v>8</v>
      </c>
      <c r="E58" s="4">
        <v>54.638515674983999</v>
      </c>
      <c r="F58" s="4">
        <v>68.266154830454298</v>
      </c>
      <c r="G58" s="4">
        <v>82.021753039027502</v>
      </c>
      <c r="H58" s="4">
        <v>91.2987843889955</v>
      </c>
      <c r="I58" s="5">
        <v>100</v>
      </c>
    </row>
    <row r="59" spans="2:9" ht="15.75" x14ac:dyDescent="0.25">
      <c r="B59" s="2" t="s">
        <v>78</v>
      </c>
      <c r="C59" s="3" t="s">
        <v>81</v>
      </c>
      <c r="D59" s="17" t="s">
        <v>8</v>
      </c>
      <c r="E59" s="4">
        <v>15.412303664921501</v>
      </c>
      <c r="F59" s="4">
        <v>27.8250436300175</v>
      </c>
      <c r="G59" s="4">
        <v>38.983420593368201</v>
      </c>
      <c r="H59" s="4">
        <v>56.479057591622997</v>
      </c>
      <c r="I59" s="5">
        <v>96.193280977312398</v>
      </c>
    </row>
    <row r="60" spans="2:9" ht="15.75" x14ac:dyDescent="0.25">
      <c r="B60" s="2" t="s">
        <v>78</v>
      </c>
      <c r="C60" s="3" t="s">
        <v>82</v>
      </c>
      <c r="D60" s="17" t="s">
        <v>13</v>
      </c>
      <c r="E60" s="4">
        <v>2.2261277094317502</v>
      </c>
      <c r="F60" s="4">
        <v>6.2097246631517304</v>
      </c>
      <c r="G60" s="4">
        <v>10.2519039250146</v>
      </c>
      <c r="H60" s="4">
        <v>21.382542472173402</v>
      </c>
      <c r="I60" s="5">
        <v>61.101347393087302</v>
      </c>
    </row>
    <row r="61" spans="2:9" ht="15.75" x14ac:dyDescent="0.25">
      <c r="B61" s="2" t="s">
        <v>78</v>
      </c>
      <c r="C61" s="3" t="s">
        <v>84</v>
      </c>
      <c r="D61" s="17" t="s">
        <v>8</v>
      </c>
      <c r="E61" s="4">
        <v>29.770992366412202</v>
      </c>
      <c r="F61" s="4">
        <v>29.770992366412202</v>
      </c>
      <c r="G61" s="4">
        <v>88.549618320610705</v>
      </c>
      <c r="H61" s="4">
        <v>88.549618320610705</v>
      </c>
      <c r="I61" s="5">
        <v>97.709923664122101</v>
      </c>
    </row>
    <row r="62" spans="2:9" ht="15.75" x14ac:dyDescent="0.25">
      <c r="B62" s="2" t="s">
        <v>78</v>
      </c>
      <c r="C62" s="3" t="s">
        <v>89</v>
      </c>
      <c r="D62" s="17" t="s">
        <v>8</v>
      </c>
      <c r="E62" s="4">
        <v>14.199819621204499</v>
      </c>
      <c r="F62" s="4">
        <v>25.8442729732438</v>
      </c>
      <c r="G62" s="4">
        <v>36.0958011824832</v>
      </c>
      <c r="H62" s="4">
        <v>52.460166349333598</v>
      </c>
      <c r="I62" s="5">
        <v>96.502655576711106</v>
      </c>
    </row>
    <row r="63" spans="2:9" ht="15.75" x14ac:dyDescent="0.25">
      <c r="B63" s="2" t="s">
        <v>78</v>
      </c>
      <c r="C63" s="3" t="s">
        <v>88</v>
      </c>
      <c r="D63" s="17" t="s">
        <v>13</v>
      </c>
      <c r="E63" s="4">
        <v>85.714285714285694</v>
      </c>
      <c r="F63" s="4">
        <v>85.714285714285694</v>
      </c>
      <c r="G63" s="4">
        <v>85.714285714285694</v>
      </c>
      <c r="H63" s="4">
        <v>85.714285714285694</v>
      </c>
      <c r="I63" s="5">
        <v>100</v>
      </c>
    </row>
    <row r="64" spans="2:9" ht="15.75" x14ac:dyDescent="0.25">
      <c r="B64" s="2" t="s">
        <v>78</v>
      </c>
      <c r="C64" s="3" t="s">
        <v>83</v>
      </c>
      <c r="D64" s="17" t="s">
        <v>8</v>
      </c>
      <c r="E64" s="4">
        <v>16.604861969509699</v>
      </c>
      <c r="F64" s="4">
        <v>20.766378244746601</v>
      </c>
      <c r="G64" s="4">
        <v>29.748660898228302</v>
      </c>
      <c r="H64" s="4">
        <v>56.777915121549199</v>
      </c>
      <c r="I64" s="5">
        <v>98.846312319736299</v>
      </c>
    </row>
    <row r="65" spans="2:9" ht="15.75" x14ac:dyDescent="0.25">
      <c r="B65" s="2" t="s">
        <v>78</v>
      </c>
      <c r="C65" s="3" t="s">
        <v>85</v>
      </c>
      <c r="D65" s="17" t="s">
        <v>8</v>
      </c>
      <c r="E65" s="4">
        <v>14.199819621204499</v>
      </c>
      <c r="F65" s="4">
        <v>25.8442729732438</v>
      </c>
      <c r="G65" s="4">
        <v>36.0958011824832</v>
      </c>
      <c r="H65" s="4">
        <v>52.460166349333598</v>
      </c>
      <c r="I65" s="5">
        <v>96.502655576711106</v>
      </c>
    </row>
    <row r="66" spans="2:9" ht="15.75" x14ac:dyDescent="0.25">
      <c r="B66" s="2" t="s">
        <v>78</v>
      </c>
      <c r="C66" s="3" t="s">
        <v>86</v>
      </c>
      <c r="D66" s="17" t="s">
        <v>8</v>
      </c>
      <c r="E66" s="4">
        <v>14.199819621204499</v>
      </c>
      <c r="F66" s="4">
        <v>25.8442729732438</v>
      </c>
      <c r="G66" s="4">
        <v>36.0958011824832</v>
      </c>
      <c r="H66" s="4">
        <v>52.460166349333598</v>
      </c>
      <c r="I66" s="5">
        <v>96.502655576711106</v>
      </c>
    </row>
    <row r="67" spans="2:9" ht="15.75" x14ac:dyDescent="0.25">
      <c r="B67" s="2" t="s">
        <v>78</v>
      </c>
      <c r="C67" s="3" t="s">
        <v>87</v>
      </c>
      <c r="D67" s="17" t="s">
        <v>8</v>
      </c>
      <c r="E67" s="4">
        <v>15.7052350783595</v>
      </c>
      <c r="F67" s="4">
        <v>28.3205512948761</v>
      </c>
      <c r="G67" s="4">
        <v>39.691008113815698</v>
      </c>
      <c r="H67" s="4">
        <v>57.019006335445098</v>
      </c>
      <c r="I67" s="5">
        <v>96.120929198621795</v>
      </c>
    </row>
    <row r="68" spans="2:9" ht="15.75" x14ac:dyDescent="0.25">
      <c r="B68" s="2" t="s">
        <v>90</v>
      </c>
      <c r="C68" s="3" t="s">
        <v>91</v>
      </c>
      <c r="D68" s="17" t="s">
        <v>8</v>
      </c>
      <c r="E68" s="4">
        <v>0</v>
      </c>
      <c r="F68" s="4">
        <v>0</v>
      </c>
      <c r="G68" s="4">
        <v>0</v>
      </c>
      <c r="H68" s="4">
        <v>0</v>
      </c>
      <c r="I68" s="5">
        <v>100</v>
      </c>
    </row>
    <row r="69" spans="2:9" ht="15.75" x14ac:dyDescent="0.25">
      <c r="B69" s="2" t="s">
        <v>92</v>
      </c>
      <c r="C69" s="3" t="s">
        <v>93</v>
      </c>
      <c r="D69" s="17" t="s">
        <v>13</v>
      </c>
      <c r="E69" s="4">
        <v>10.7205623901582</v>
      </c>
      <c r="F69" s="4">
        <v>19.683655536028098</v>
      </c>
      <c r="G69" s="4">
        <v>19.683655536028098</v>
      </c>
      <c r="H69" s="4">
        <v>50.790861159929698</v>
      </c>
      <c r="I69" s="5">
        <v>100</v>
      </c>
    </row>
    <row r="70" spans="2:9" ht="15.75" x14ac:dyDescent="0.25">
      <c r="B70" s="2" t="s">
        <v>92</v>
      </c>
      <c r="C70" s="3" t="s">
        <v>94</v>
      </c>
      <c r="D70" s="17" t="s">
        <v>16</v>
      </c>
      <c r="E70" s="4">
        <v>32.097925875552498</v>
      </c>
      <c r="F70" s="4">
        <v>51.5470928255695</v>
      </c>
      <c r="G70" s="4">
        <v>63.345800748044901</v>
      </c>
      <c r="H70" s="4">
        <v>81.264875892553604</v>
      </c>
      <c r="I70" s="5">
        <v>99.931995919755195</v>
      </c>
    </row>
    <row r="71" spans="2:9" ht="15.75" x14ac:dyDescent="0.25">
      <c r="B71" s="2" t="s">
        <v>95</v>
      </c>
      <c r="C71" s="3" t="s">
        <v>96</v>
      </c>
      <c r="D71" s="17" t="s">
        <v>8</v>
      </c>
      <c r="E71" s="4">
        <v>15.7052350783595</v>
      </c>
      <c r="F71" s="4">
        <v>28.3205512948761</v>
      </c>
      <c r="G71" s="4">
        <v>39.691008113815698</v>
      </c>
      <c r="H71" s="4">
        <v>57.019006335445098</v>
      </c>
      <c r="I71" s="5">
        <v>96.120929198621795</v>
      </c>
    </row>
    <row r="72" spans="2:9" ht="15.75" x14ac:dyDescent="0.25">
      <c r="B72" s="2" t="s">
        <v>95</v>
      </c>
      <c r="C72" s="3" t="s">
        <v>97</v>
      </c>
      <c r="D72" s="17" t="s">
        <v>8</v>
      </c>
      <c r="E72" s="4">
        <v>24.758064516129</v>
      </c>
      <c r="F72" s="4">
        <v>40.9677419354839</v>
      </c>
      <c r="G72" s="4">
        <v>50.295698924731198</v>
      </c>
      <c r="H72" s="4">
        <v>65.241935483871003</v>
      </c>
      <c r="I72" s="5">
        <v>99.946236559139805</v>
      </c>
    </row>
    <row r="73" spans="2:9" ht="15.75" x14ac:dyDescent="0.25">
      <c r="B73" s="2" t="s">
        <v>95</v>
      </c>
      <c r="C73" s="3" t="s">
        <v>98</v>
      </c>
      <c r="D73" s="17" t="s">
        <v>8</v>
      </c>
      <c r="E73" s="4">
        <v>54.533844189016598</v>
      </c>
      <c r="F73" s="4">
        <v>68.071519795657693</v>
      </c>
      <c r="G73" s="4">
        <v>81.992337164751007</v>
      </c>
      <c r="H73" s="4">
        <v>91.315453384418902</v>
      </c>
      <c r="I73" s="5">
        <v>100</v>
      </c>
    </row>
    <row r="74" spans="2:9" ht="15.75" x14ac:dyDescent="0.25">
      <c r="B74" s="2" t="s">
        <v>95</v>
      </c>
      <c r="C74" s="3" t="s">
        <v>99</v>
      </c>
      <c r="D74" s="17" t="s">
        <v>8</v>
      </c>
      <c r="E74" s="4">
        <v>6.3655030800821404</v>
      </c>
      <c r="F74" s="4">
        <v>9.8562628336755704</v>
      </c>
      <c r="G74" s="4">
        <v>50.821355236139603</v>
      </c>
      <c r="H74" s="4">
        <v>64.579055441478403</v>
      </c>
      <c r="I74" s="5">
        <v>88.911704312115006</v>
      </c>
    </row>
    <row r="75" spans="2:9" ht="15.75" x14ac:dyDescent="0.25">
      <c r="B75" s="2" t="s">
        <v>100</v>
      </c>
      <c r="C75" s="3" t="s">
        <v>101</v>
      </c>
      <c r="D75" s="17" t="s">
        <v>16</v>
      </c>
      <c r="E75" s="4">
        <v>33.384426732066203</v>
      </c>
      <c r="F75" s="4">
        <v>50.919681177191897</v>
      </c>
      <c r="G75" s="4">
        <v>61.557326793378301</v>
      </c>
      <c r="H75" s="4">
        <v>77.713059472716097</v>
      </c>
      <c r="I75" s="5">
        <v>99.938687921520497</v>
      </c>
    </row>
    <row r="76" spans="2:9" ht="15.75" x14ac:dyDescent="0.25">
      <c r="B76" s="2" t="s">
        <v>100</v>
      </c>
      <c r="C76" s="3" t="s">
        <v>102</v>
      </c>
      <c r="D76" s="17" t="s">
        <v>8</v>
      </c>
      <c r="E76" s="4">
        <v>3.8852396241421001</v>
      </c>
      <c r="F76" s="4">
        <v>8.5333883177707701</v>
      </c>
      <c r="G76" s="4">
        <v>15.523284927391099</v>
      </c>
      <c r="H76" s="4">
        <v>23.759168164010699</v>
      </c>
      <c r="I76" s="5">
        <v>47.683289640342899</v>
      </c>
    </row>
    <row r="77" spans="2:9" ht="15.75" x14ac:dyDescent="0.25">
      <c r="B77" s="2" t="s">
        <v>100</v>
      </c>
      <c r="C77" s="3" t="s">
        <v>103</v>
      </c>
      <c r="D77" s="17" t="s">
        <v>8</v>
      </c>
      <c r="E77" s="4">
        <v>15.7052350783595</v>
      </c>
      <c r="F77" s="4">
        <v>28.3205512948761</v>
      </c>
      <c r="G77" s="4">
        <v>39.691008113815698</v>
      </c>
      <c r="H77" s="4">
        <v>57.019006335445098</v>
      </c>
      <c r="I77" s="5">
        <v>96.120929198621795</v>
      </c>
    </row>
    <row r="78" spans="2:9" ht="15.75" x14ac:dyDescent="0.25">
      <c r="B78" s="2" t="s">
        <v>104</v>
      </c>
      <c r="C78" s="3" t="s">
        <v>105</v>
      </c>
      <c r="D78" s="17" t="s">
        <v>16</v>
      </c>
      <c r="E78" s="4">
        <v>8.8423502036067507</v>
      </c>
      <c r="F78" s="4">
        <v>13.4962187318208</v>
      </c>
      <c r="G78" s="4">
        <v>36.8237347294939</v>
      </c>
      <c r="H78" s="4">
        <v>49.2146596858639</v>
      </c>
      <c r="I78" s="5">
        <v>87.143688190808604</v>
      </c>
    </row>
    <row r="79" spans="2:9" ht="15.75" x14ac:dyDescent="0.25">
      <c r="B79" s="2" t="s">
        <v>104</v>
      </c>
      <c r="C79" s="3" t="s">
        <v>106</v>
      </c>
      <c r="D79" s="17" t="s">
        <v>16</v>
      </c>
      <c r="E79" s="4">
        <v>4.9545587804163</v>
      </c>
      <c r="F79" s="4">
        <v>8.7071240105540895</v>
      </c>
      <c r="G79" s="4">
        <v>30.606860158311299</v>
      </c>
      <c r="H79" s="4">
        <v>39.724420990911803</v>
      </c>
      <c r="I79" s="5">
        <v>78.921137496335405</v>
      </c>
    </row>
    <row r="80" spans="2:9" ht="15.75" x14ac:dyDescent="0.25">
      <c r="B80" s="2" t="s">
        <v>107</v>
      </c>
      <c r="C80" s="3" t="s">
        <v>108</v>
      </c>
      <c r="D80" s="17" t="s">
        <v>16</v>
      </c>
      <c r="E80" s="4">
        <v>78.384798099762506</v>
      </c>
      <c r="F80" s="4">
        <v>81.947743467933506</v>
      </c>
      <c r="G80" s="4">
        <v>94.299287410926397</v>
      </c>
      <c r="H80" s="4">
        <v>94.299287410926397</v>
      </c>
      <c r="I80" s="5">
        <v>98.099762470308804</v>
      </c>
    </row>
    <row r="81" spans="2:9" ht="15.75" x14ac:dyDescent="0.25">
      <c r="B81" s="2" t="s">
        <v>109</v>
      </c>
      <c r="C81" s="3" t="s">
        <v>114</v>
      </c>
      <c r="D81" s="17" t="s">
        <v>16</v>
      </c>
      <c r="E81" s="4">
        <v>21.780821917808201</v>
      </c>
      <c r="F81" s="4">
        <v>40.410958904109599</v>
      </c>
      <c r="G81" s="4">
        <v>61.232876712328803</v>
      </c>
      <c r="H81" s="4">
        <v>82.328767123287705</v>
      </c>
      <c r="I81" s="5">
        <v>95.616438356164394</v>
      </c>
    </row>
    <row r="82" spans="2:9" ht="15.75" x14ac:dyDescent="0.25">
      <c r="B82" s="2" t="s">
        <v>109</v>
      </c>
      <c r="C82" s="3" t="s">
        <v>110</v>
      </c>
      <c r="D82" s="17" t="s">
        <v>8</v>
      </c>
      <c r="E82" s="4">
        <v>14.886049268871</v>
      </c>
      <c r="F82" s="4">
        <v>21.696746146752702</v>
      </c>
      <c r="G82" s="4">
        <v>27.9936767224345</v>
      </c>
      <c r="H82" s="4">
        <v>37.7157159794493</v>
      </c>
      <c r="I82" s="5">
        <v>69.661441180345093</v>
      </c>
    </row>
    <row r="83" spans="2:9" ht="15.75" x14ac:dyDescent="0.25">
      <c r="B83" s="2" t="s">
        <v>109</v>
      </c>
      <c r="C83" s="3" t="s">
        <v>111</v>
      </c>
      <c r="D83" s="17" t="s">
        <v>16</v>
      </c>
      <c r="E83" s="4">
        <v>2.3084426140674101</v>
      </c>
      <c r="F83" s="4">
        <v>13.048661536794199</v>
      </c>
      <c r="G83" s="4">
        <v>33.0118131570391</v>
      </c>
      <c r="H83" s="4">
        <v>45.822044001300497</v>
      </c>
      <c r="I83" s="5">
        <v>75.669231602904503</v>
      </c>
    </row>
    <row r="84" spans="2:9" ht="15.75" x14ac:dyDescent="0.25">
      <c r="B84" s="2" t="s">
        <v>109</v>
      </c>
      <c r="C84" s="3" t="s">
        <v>112</v>
      </c>
      <c r="D84" s="17" t="s">
        <v>13</v>
      </c>
      <c r="E84" s="4">
        <v>15.7052350783595</v>
      </c>
      <c r="F84" s="4">
        <v>28.3205512948761</v>
      </c>
      <c r="G84" s="4">
        <v>39.691008113815698</v>
      </c>
      <c r="H84" s="4">
        <v>57.019006335445098</v>
      </c>
      <c r="I84" s="5">
        <v>96.120929198621795</v>
      </c>
    </row>
    <row r="85" spans="2:9" ht="15.75" x14ac:dyDescent="0.25">
      <c r="B85" s="2" t="s">
        <v>109</v>
      </c>
      <c r="C85" s="3" t="s">
        <v>113</v>
      </c>
      <c r="D85" s="17" t="s">
        <v>16</v>
      </c>
      <c r="E85" s="4">
        <v>39.792231255645902</v>
      </c>
      <c r="F85" s="4">
        <v>49.412827461607897</v>
      </c>
      <c r="G85" s="4">
        <v>69.692863595302597</v>
      </c>
      <c r="H85" s="4">
        <v>81.029810298103001</v>
      </c>
      <c r="I85" s="5">
        <v>95.754290876242095</v>
      </c>
    </row>
    <row r="86" spans="2:9" ht="15.75" x14ac:dyDescent="0.25">
      <c r="B86" s="2" t="s">
        <v>109</v>
      </c>
      <c r="C86" s="3" t="s">
        <v>115</v>
      </c>
      <c r="D86" s="17" t="s">
        <v>16</v>
      </c>
      <c r="E86" s="4">
        <v>24.5742092457421</v>
      </c>
      <c r="F86" s="4">
        <v>34.2180933421809</v>
      </c>
      <c r="G86" s="4">
        <v>44.215881442158803</v>
      </c>
      <c r="H86" s="4">
        <v>54.545454545454497</v>
      </c>
      <c r="I86" s="5">
        <v>94.027869940278705</v>
      </c>
    </row>
    <row r="87" spans="2:9" ht="15.75" x14ac:dyDescent="0.25">
      <c r="B87" s="2" t="s">
        <v>116</v>
      </c>
      <c r="C87" s="3" t="s">
        <v>117</v>
      </c>
      <c r="D87" s="17" t="s">
        <v>13</v>
      </c>
      <c r="E87" s="4">
        <v>18.2519280205656</v>
      </c>
      <c r="F87" s="4">
        <v>39.331619537275103</v>
      </c>
      <c r="G87" s="4">
        <v>58.611825192802101</v>
      </c>
      <c r="H87" s="4">
        <v>70.951156812339306</v>
      </c>
      <c r="I87" s="5">
        <v>100</v>
      </c>
    </row>
    <row r="88" spans="2:9" ht="15.75" x14ac:dyDescent="0.25">
      <c r="B88" s="2" t="s">
        <v>116</v>
      </c>
      <c r="C88" s="3" t="s">
        <v>118</v>
      </c>
      <c r="D88" s="17" t="s">
        <v>16</v>
      </c>
      <c r="E88" s="4">
        <v>12.6620777973427</v>
      </c>
      <c r="F88" s="4">
        <v>23.035056827277099</v>
      </c>
      <c r="G88" s="4">
        <v>37.417960621098104</v>
      </c>
      <c r="H88" s="4">
        <v>52.185048823435302</v>
      </c>
      <c r="I88" s="5">
        <v>92.132223467264296</v>
      </c>
    </row>
    <row r="89" spans="2:9" ht="15.75" x14ac:dyDescent="0.25">
      <c r="B89" s="2" t="s">
        <v>116</v>
      </c>
      <c r="C89" s="3" t="s">
        <v>119</v>
      </c>
      <c r="D89" s="17" t="s">
        <v>13</v>
      </c>
      <c r="E89" s="4">
        <v>2.1690962099125399</v>
      </c>
      <c r="F89" s="4">
        <v>13.714285714285699</v>
      </c>
      <c r="G89" s="4">
        <v>32.466472303206999</v>
      </c>
      <c r="H89" s="4">
        <v>45.014577259475203</v>
      </c>
      <c r="I89" s="5">
        <v>74.915451895043702</v>
      </c>
    </row>
    <row r="90" spans="2:9" ht="15.75" x14ac:dyDescent="0.25">
      <c r="B90" s="2" t="s">
        <v>116</v>
      </c>
      <c r="C90" s="3" t="s">
        <v>120</v>
      </c>
      <c r="D90" s="17" t="s">
        <v>8</v>
      </c>
      <c r="E90" s="4">
        <v>4.41902781388095</v>
      </c>
      <c r="F90" s="4">
        <v>8.9420327527943808</v>
      </c>
      <c r="G90" s="4">
        <v>29.815440603067302</v>
      </c>
      <c r="H90" s="4">
        <v>37.2498050428906</v>
      </c>
      <c r="I90" s="5">
        <v>83.519625682349897</v>
      </c>
    </row>
    <row r="91" spans="2:9" ht="15.75" x14ac:dyDescent="0.25">
      <c r="B91" s="2" t="s">
        <v>116</v>
      </c>
      <c r="C91" s="3" t="s">
        <v>121</v>
      </c>
      <c r="D91" s="17" t="s">
        <v>13</v>
      </c>
      <c r="E91" s="4">
        <v>2.16833760783399</v>
      </c>
      <c r="F91" s="4">
        <v>13.697831662392201</v>
      </c>
      <c r="G91" s="4">
        <v>32.431802284914902</v>
      </c>
      <c r="H91" s="4">
        <v>44.870599207274402</v>
      </c>
      <c r="I91" s="5">
        <v>74.644439263231504</v>
      </c>
    </row>
    <row r="92" spans="2:9" ht="15.75" x14ac:dyDescent="0.25">
      <c r="B92" s="2" t="s">
        <v>116</v>
      </c>
      <c r="C92" s="3" t="s">
        <v>122</v>
      </c>
      <c r="D92" s="17" t="s">
        <v>16</v>
      </c>
      <c r="E92" s="4">
        <v>2.2367194780987898</v>
      </c>
      <c r="F92" s="4">
        <v>13.7581547064306</v>
      </c>
      <c r="G92" s="4">
        <v>32.479030754892797</v>
      </c>
      <c r="H92" s="4">
        <v>44.909133271202201</v>
      </c>
      <c r="I92" s="5">
        <v>74.662162162162204</v>
      </c>
    </row>
    <row r="93" spans="2:9" ht="15.75" x14ac:dyDescent="0.25">
      <c r="B93" s="2" t="s">
        <v>116</v>
      </c>
      <c r="C93" s="3" t="s">
        <v>123</v>
      </c>
      <c r="D93" s="17" t="s">
        <v>8</v>
      </c>
      <c r="E93" s="4">
        <v>0</v>
      </c>
      <c r="F93" s="4">
        <v>84.615384615384599</v>
      </c>
      <c r="G93" s="4">
        <v>84.615384615384599</v>
      </c>
      <c r="H93" s="4">
        <v>84.615384615384599</v>
      </c>
      <c r="I93" s="5">
        <v>100</v>
      </c>
    </row>
    <row r="94" spans="2:9" ht="15.75" x14ac:dyDescent="0.25">
      <c r="B94" s="2" t="s">
        <v>116</v>
      </c>
      <c r="C94" s="3" t="s">
        <v>124</v>
      </c>
      <c r="D94" s="17" t="s">
        <v>8</v>
      </c>
      <c r="E94" s="4">
        <v>15.7052350783595</v>
      </c>
      <c r="F94" s="4">
        <v>28.3205512948761</v>
      </c>
      <c r="G94" s="4">
        <v>39.691008113815698</v>
      </c>
      <c r="H94" s="4">
        <v>57.019006335445098</v>
      </c>
      <c r="I94" s="5">
        <v>96.120929198621795</v>
      </c>
    </row>
    <row r="95" spans="2:9" ht="15.75" x14ac:dyDescent="0.25">
      <c r="B95" s="2" t="s">
        <v>125</v>
      </c>
      <c r="C95" s="3" t="s">
        <v>126</v>
      </c>
      <c r="D95" s="17" t="s">
        <v>13</v>
      </c>
      <c r="E95" s="4">
        <v>59.259259259259302</v>
      </c>
      <c r="F95" s="4">
        <v>94.074074074074105</v>
      </c>
      <c r="G95" s="4">
        <v>95.925925925925895</v>
      </c>
      <c r="H95" s="4">
        <v>100</v>
      </c>
      <c r="I95" s="5">
        <v>100</v>
      </c>
    </row>
    <row r="96" spans="2:9" ht="15.75" x14ac:dyDescent="0.25">
      <c r="B96" s="2" t="s">
        <v>125</v>
      </c>
      <c r="C96" s="3" t="s">
        <v>127</v>
      </c>
      <c r="D96" s="17" t="s">
        <v>8</v>
      </c>
      <c r="E96" s="4">
        <v>13.6552872606162</v>
      </c>
      <c r="F96" s="4">
        <v>22.939217318900901</v>
      </c>
      <c r="G96" s="4">
        <v>23.1890091590341</v>
      </c>
      <c r="H96" s="4">
        <v>32.098251457119098</v>
      </c>
      <c r="I96" s="5">
        <v>92.6727726894255</v>
      </c>
    </row>
    <row r="97" spans="2:9" ht="15.75" x14ac:dyDescent="0.25">
      <c r="B97" s="2" t="s">
        <v>128</v>
      </c>
      <c r="C97" s="3" t="s">
        <v>129</v>
      </c>
      <c r="D97" s="17" t="s">
        <v>8</v>
      </c>
      <c r="E97" s="4">
        <v>4.2772861356932204</v>
      </c>
      <c r="F97" s="4">
        <v>4.71976401179941</v>
      </c>
      <c r="G97" s="4">
        <v>40.707964601769902</v>
      </c>
      <c r="H97" s="4">
        <v>56.489675516224203</v>
      </c>
      <c r="I97" s="5">
        <v>85.398230088495595</v>
      </c>
    </row>
    <row r="98" spans="2:9" ht="15.75" x14ac:dyDescent="0.25">
      <c r="B98" s="2" t="s">
        <v>128</v>
      </c>
      <c r="C98" s="3" t="s">
        <v>130</v>
      </c>
      <c r="D98" s="17" t="s">
        <v>16</v>
      </c>
      <c r="E98" s="4">
        <v>12.2834645669291</v>
      </c>
      <c r="F98" s="4">
        <v>13.1889763779528</v>
      </c>
      <c r="G98" s="4">
        <v>29.606299212598401</v>
      </c>
      <c r="H98" s="4">
        <v>54.015748031496102</v>
      </c>
      <c r="I98" s="5">
        <v>94.685039370078698</v>
      </c>
    </row>
    <row r="99" spans="2:9" ht="15.75" x14ac:dyDescent="0.25">
      <c r="B99" s="2" t="s">
        <v>131</v>
      </c>
      <c r="C99" s="3" t="s">
        <v>132</v>
      </c>
      <c r="D99" s="17" t="s">
        <v>16</v>
      </c>
      <c r="E99" s="4">
        <v>0</v>
      </c>
      <c r="F99" s="4">
        <v>4.1797283176593503</v>
      </c>
      <c r="G99" s="4">
        <v>4.1797283176593503</v>
      </c>
      <c r="H99" s="4">
        <v>11.4420062695925</v>
      </c>
      <c r="I99" s="5">
        <v>24.555903866248698</v>
      </c>
    </row>
    <row r="100" spans="2:9" ht="15.75" x14ac:dyDescent="0.25">
      <c r="B100" s="2" t="s">
        <v>133</v>
      </c>
      <c r="C100" s="3" t="s">
        <v>134</v>
      </c>
      <c r="D100" s="17" t="s">
        <v>8</v>
      </c>
      <c r="E100" s="4">
        <v>6.1688311688311703</v>
      </c>
      <c r="F100" s="4">
        <v>9.3073593073593095</v>
      </c>
      <c r="G100" s="4">
        <v>49.025974025974001</v>
      </c>
      <c r="H100" s="4">
        <v>62.662337662337698</v>
      </c>
      <c r="I100" s="5">
        <v>88.3116883116883</v>
      </c>
    </row>
    <row r="101" spans="2:9" ht="15.75" x14ac:dyDescent="0.25">
      <c r="B101" s="2" t="s">
        <v>135</v>
      </c>
      <c r="C101" s="3" t="s">
        <v>136</v>
      </c>
      <c r="D101" s="17" t="s">
        <v>8</v>
      </c>
      <c r="E101" s="4">
        <v>26.736370425690801</v>
      </c>
      <c r="F101" s="4">
        <v>40.801593228777698</v>
      </c>
      <c r="G101" s="4">
        <v>50.211600697037603</v>
      </c>
      <c r="H101" s="4">
        <v>59.571819765994498</v>
      </c>
      <c r="I101" s="5">
        <v>97.535474234503397</v>
      </c>
    </row>
    <row r="102" spans="2:9" ht="15.75" x14ac:dyDescent="0.25">
      <c r="B102" s="6" t="s">
        <v>137</v>
      </c>
      <c r="C102" s="7" t="s">
        <v>138</v>
      </c>
      <c r="D102" s="18" t="s">
        <v>8</v>
      </c>
      <c r="E102" s="8">
        <v>28.909825033647401</v>
      </c>
      <c r="F102" s="8">
        <v>40.969044414535702</v>
      </c>
      <c r="G102" s="8">
        <v>46.837146702557199</v>
      </c>
      <c r="H102" s="8">
        <v>56.285329744279899</v>
      </c>
      <c r="I102" s="9">
        <v>97.335127860026901</v>
      </c>
    </row>
    <row r="103" spans="2:9" ht="15.75" x14ac:dyDescent="0.25">
      <c r="B103" s="22" t="s">
        <v>139</v>
      </c>
      <c r="C103" s="28"/>
      <c r="D103" s="28"/>
      <c r="E103" s="10">
        <f t="shared" ref="E103:I103" si="0">AVERAGE(E5:E102)</f>
        <v>24.410254140199271</v>
      </c>
      <c r="F103" s="10">
        <f t="shared" si="0"/>
        <v>34.635575442445756</v>
      </c>
      <c r="G103" s="10">
        <f t="shared" si="0"/>
        <v>48.584778718754301</v>
      </c>
      <c r="H103" s="10">
        <f t="shared" si="0"/>
        <v>59.762870609134517</v>
      </c>
      <c r="I103" s="11">
        <f t="shared" si="0"/>
        <v>90.135320219790245</v>
      </c>
    </row>
    <row r="104" spans="2:9" ht="15.75" x14ac:dyDescent="0.25">
      <c r="B104" s="29" t="s">
        <v>140</v>
      </c>
      <c r="C104" s="30"/>
      <c r="D104" s="30"/>
      <c r="E104" s="12">
        <f t="shared" ref="E104:I104" si="1">MIN(E5:E102)</f>
        <v>0</v>
      </c>
      <c r="F104" s="12">
        <f t="shared" si="1"/>
        <v>0</v>
      </c>
      <c r="G104" s="12">
        <f t="shared" si="1"/>
        <v>0</v>
      </c>
      <c r="H104" s="12">
        <f t="shared" si="1"/>
        <v>0</v>
      </c>
      <c r="I104" s="13">
        <f t="shared" si="1"/>
        <v>24.555903866248698</v>
      </c>
    </row>
    <row r="105" spans="2:9" ht="15.75" x14ac:dyDescent="0.25">
      <c r="B105" s="19" t="s">
        <v>141</v>
      </c>
      <c r="C105" s="20"/>
      <c r="D105" s="20"/>
      <c r="E105" s="14">
        <f t="shared" ref="E105:I105" si="2">MAX(E5:E102)</f>
        <v>90.429042904290398</v>
      </c>
      <c r="F105" s="14">
        <f t="shared" si="2"/>
        <v>100</v>
      </c>
      <c r="G105" s="14">
        <f t="shared" si="2"/>
        <v>100</v>
      </c>
      <c r="H105" s="14">
        <f t="shared" si="2"/>
        <v>100</v>
      </c>
      <c r="I105" s="15">
        <f t="shared" si="2"/>
        <v>100</v>
      </c>
    </row>
    <row r="110" spans="2:9" hidden="1" x14ac:dyDescent="0.25"/>
    <row r="111" spans="2:9" hidden="1" x14ac:dyDescent="0.25"/>
    <row r="112" spans="2:9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</sheetData>
  <customSheetViews>
    <customSheetView guid="{1FB42EA5-7864-4C97-8883-E4A22FDC3A1C}" hiddenRows="1" hiddenColumns="1">
      <selection activeCell="B2" sqref="B2:I2"/>
      <pageMargins left="0.511811024" right="0.511811024" top="0.78740157499999996" bottom="0.78740157499999996" header="0.31496062000000002" footer="0.31496062000000002"/>
    </customSheetView>
  </customSheetViews>
  <mergeCells count="9">
    <mergeCell ref="B103:D103"/>
    <mergeCell ref="B104:D104"/>
    <mergeCell ref="B105:D105"/>
    <mergeCell ref="B1:I1"/>
    <mergeCell ref="B2:I2"/>
    <mergeCell ref="B3:B4"/>
    <mergeCell ref="C3:C4"/>
    <mergeCell ref="D3:D4"/>
    <mergeCell ref="E3:I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864C-D8C5-428F-BF99-D13175386354}">
  <dimension ref="B1:J79"/>
  <sheetViews>
    <sheetView workbookViewId="0">
      <selection activeCell="E17" sqref="E17"/>
    </sheetView>
  </sheetViews>
  <sheetFormatPr defaultRowHeight="15" x14ac:dyDescent="0.25"/>
  <cols>
    <col min="2" max="2" width="22.140625" customWidth="1"/>
    <col min="3" max="3" width="31.85546875" customWidth="1"/>
    <col min="4" max="4" width="21.140625" style="16" customWidth="1"/>
    <col min="5" max="5" width="30.140625" style="16" customWidth="1"/>
    <col min="6" max="6" width="17.5703125" style="16" customWidth="1"/>
    <col min="7" max="7" width="14.42578125" style="16" customWidth="1"/>
    <col min="8" max="8" width="14.28515625" style="16" customWidth="1"/>
    <col min="9" max="9" width="14.7109375" style="16" customWidth="1"/>
    <col min="10" max="10" width="15" style="16" customWidth="1"/>
    <col min="13" max="82" width="0" hidden="1" customWidth="1"/>
  </cols>
  <sheetData>
    <row r="1" spans="2:10" ht="72" customHeight="1" x14ac:dyDescent="0.25">
      <c r="B1" s="32" t="s">
        <v>146</v>
      </c>
      <c r="C1" s="32"/>
      <c r="D1" s="32"/>
      <c r="E1" s="32"/>
      <c r="F1" s="32"/>
      <c r="G1" s="32"/>
      <c r="H1" s="32"/>
      <c r="I1" s="32"/>
      <c r="J1" s="32"/>
    </row>
    <row r="2" spans="2:10" ht="37.5" customHeight="1" x14ac:dyDescent="0.25">
      <c r="B2" s="21" t="s">
        <v>209</v>
      </c>
      <c r="C2" s="21"/>
      <c r="D2" s="21"/>
      <c r="E2" s="21"/>
      <c r="F2" s="21"/>
      <c r="G2" s="21"/>
      <c r="H2" s="21"/>
      <c r="I2" s="21"/>
      <c r="J2" s="21"/>
    </row>
    <row r="3" spans="2:10" ht="15.75" customHeight="1" x14ac:dyDescent="0.25">
      <c r="B3" s="22" t="s">
        <v>0</v>
      </c>
      <c r="C3" s="23" t="s">
        <v>142</v>
      </c>
      <c r="D3" s="23" t="s">
        <v>143</v>
      </c>
      <c r="E3" s="26" t="s">
        <v>144</v>
      </c>
      <c r="F3" s="26"/>
      <c r="G3" s="26"/>
      <c r="H3" s="26"/>
      <c r="I3" s="26"/>
      <c r="J3" s="27"/>
    </row>
    <row r="4" spans="2:10" s="1" customFormat="1" ht="31.5" x14ac:dyDescent="0.25">
      <c r="B4" s="19"/>
      <c r="C4" s="24"/>
      <c r="D4" s="25"/>
      <c r="E4" s="33" t="s">
        <v>145</v>
      </c>
      <c r="F4" s="33" t="s">
        <v>1</v>
      </c>
      <c r="G4" s="33" t="s">
        <v>2</v>
      </c>
      <c r="H4" s="33" t="s">
        <v>3</v>
      </c>
      <c r="I4" s="33" t="s">
        <v>4</v>
      </c>
      <c r="J4" s="34" t="s">
        <v>5</v>
      </c>
    </row>
    <row r="5" spans="2:10" ht="15.75" x14ac:dyDescent="0.25">
      <c r="B5" s="2" t="s">
        <v>147</v>
      </c>
      <c r="C5" s="3" t="s">
        <v>148</v>
      </c>
      <c r="D5" s="17" t="s">
        <v>149</v>
      </c>
      <c r="E5" s="4">
        <v>0</v>
      </c>
      <c r="F5" s="4">
        <v>62.6666666666667</v>
      </c>
      <c r="G5" s="4">
        <v>71</v>
      </c>
      <c r="H5" s="4">
        <v>71</v>
      </c>
      <c r="I5" s="4">
        <v>81</v>
      </c>
      <c r="J5" s="5">
        <v>96.6666666666667</v>
      </c>
    </row>
    <row r="6" spans="2:10" ht="15.75" x14ac:dyDescent="0.25">
      <c r="B6" s="2" t="s">
        <v>147</v>
      </c>
      <c r="C6" s="3" t="s">
        <v>150</v>
      </c>
      <c r="D6" s="17" t="s">
        <v>149</v>
      </c>
      <c r="E6" s="4">
        <v>37.055417700579</v>
      </c>
      <c r="F6" s="4">
        <v>25.558312655086901</v>
      </c>
      <c r="G6" s="4">
        <v>48.221670802315998</v>
      </c>
      <c r="H6" s="4">
        <v>69.809760132340799</v>
      </c>
      <c r="I6" s="4">
        <v>89.909015715467305</v>
      </c>
      <c r="J6" s="5">
        <v>98.014888337469003</v>
      </c>
    </row>
    <row r="7" spans="2:10" ht="15.75" x14ac:dyDescent="0.25">
      <c r="B7" s="2" t="s">
        <v>26</v>
      </c>
      <c r="C7" s="3" t="s">
        <v>151</v>
      </c>
      <c r="D7" s="17" t="s">
        <v>152</v>
      </c>
      <c r="E7" s="4">
        <v>0.63626723223754</v>
      </c>
      <c r="F7" s="4">
        <v>13.1495227995758</v>
      </c>
      <c r="G7" s="4">
        <v>28.844114528101802</v>
      </c>
      <c r="H7" s="4">
        <v>49.2576882290562</v>
      </c>
      <c r="I7" s="4">
        <v>69.353128313891801</v>
      </c>
      <c r="J7" s="5">
        <v>99.0455991516437</v>
      </c>
    </row>
    <row r="8" spans="2:10" ht="15.75" x14ac:dyDescent="0.25">
      <c r="B8" s="2" t="s">
        <v>26</v>
      </c>
      <c r="C8" s="3" t="s">
        <v>153</v>
      </c>
      <c r="D8" s="17" t="s">
        <v>152</v>
      </c>
      <c r="E8" s="4">
        <v>3.0270844397238399</v>
      </c>
      <c r="F8" s="4">
        <v>13.9139670738184</v>
      </c>
      <c r="G8" s="4">
        <v>25.367321649849501</v>
      </c>
      <c r="H8" s="4">
        <v>37.369445919631801</v>
      </c>
      <c r="I8" s="4">
        <v>47.141086918038603</v>
      </c>
      <c r="J8" s="5">
        <v>86.811825101787903</v>
      </c>
    </row>
    <row r="9" spans="2:10" ht="15.75" x14ac:dyDescent="0.25">
      <c r="B9" s="2" t="s">
        <v>26</v>
      </c>
      <c r="C9" s="3" t="s">
        <v>154</v>
      </c>
      <c r="D9" s="17" t="s">
        <v>152</v>
      </c>
      <c r="E9" s="4">
        <v>3.6430298775255499</v>
      </c>
      <c r="F9" s="4">
        <v>5.8350885404477699</v>
      </c>
      <c r="G9" s="4">
        <v>12.411264529214399</v>
      </c>
      <c r="H9" s="4">
        <v>22.614868554489401</v>
      </c>
      <c r="I9" s="4">
        <v>32.1631952570403</v>
      </c>
      <c r="J9" s="5">
        <v>57.988142600826897</v>
      </c>
    </row>
    <row r="10" spans="2:10" ht="15.75" x14ac:dyDescent="0.25">
      <c r="B10" s="2" t="s">
        <v>26</v>
      </c>
      <c r="C10" s="3" t="s">
        <v>155</v>
      </c>
      <c r="D10" s="17" t="s">
        <v>152</v>
      </c>
      <c r="E10" s="4">
        <v>6.2977579981526599</v>
      </c>
      <c r="F10" s="4">
        <v>8.5817448988160194</v>
      </c>
      <c r="G10" s="4">
        <v>17.457385170879199</v>
      </c>
      <c r="H10" s="4">
        <v>34.075069275338002</v>
      </c>
      <c r="I10" s="4">
        <v>51.910319926106297</v>
      </c>
      <c r="J10" s="5">
        <v>80.392980099084696</v>
      </c>
    </row>
    <row r="11" spans="2:10" ht="15.75" x14ac:dyDescent="0.25">
      <c r="B11" s="2" t="s">
        <v>26</v>
      </c>
      <c r="C11" s="3" t="s">
        <v>156</v>
      </c>
      <c r="D11" s="17" t="s">
        <v>152</v>
      </c>
      <c r="E11" s="4">
        <v>41.935483870967701</v>
      </c>
      <c r="F11" s="4">
        <v>83.870967741935502</v>
      </c>
      <c r="G11" s="4">
        <v>96.774193548387103</v>
      </c>
      <c r="H11" s="4">
        <v>100</v>
      </c>
      <c r="I11" s="4">
        <v>100</v>
      </c>
      <c r="J11" s="5">
        <v>100</v>
      </c>
    </row>
    <row r="12" spans="2:10" ht="15.75" x14ac:dyDescent="0.25">
      <c r="B12" s="2" t="s">
        <v>26</v>
      </c>
      <c r="C12" s="3" t="s">
        <v>157</v>
      </c>
      <c r="D12" s="17" t="s">
        <v>152</v>
      </c>
      <c r="E12" s="4">
        <v>4.9408228442607598</v>
      </c>
      <c r="F12" s="4">
        <v>6.4061619387563402</v>
      </c>
      <c r="G12" s="4">
        <v>14.9477111904315</v>
      </c>
      <c r="H12" s="4">
        <v>28.0105203832425</v>
      </c>
      <c r="I12" s="4">
        <v>42.344542551192902</v>
      </c>
      <c r="J12" s="5">
        <v>82.666416181351394</v>
      </c>
    </row>
    <row r="13" spans="2:10" ht="15.75" x14ac:dyDescent="0.25">
      <c r="B13" s="2" t="s">
        <v>47</v>
      </c>
      <c r="C13" s="3" t="s">
        <v>158</v>
      </c>
      <c r="D13" s="17" t="s">
        <v>152</v>
      </c>
      <c r="E13" s="4">
        <v>3.7243947858472999</v>
      </c>
      <c r="F13" s="4">
        <v>8.4186840471756703</v>
      </c>
      <c r="G13" s="4">
        <v>15.332091868404699</v>
      </c>
      <c r="H13" s="4">
        <v>22.369646182495298</v>
      </c>
      <c r="I13" s="4">
        <v>30.5245189323402</v>
      </c>
      <c r="J13" s="5">
        <v>52.661390440719998</v>
      </c>
    </row>
    <row r="14" spans="2:10" ht="15.75" x14ac:dyDescent="0.25">
      <c r="B14" s="2" t="s">
        <v>47</v>
      </c>
      <c r="C14" s="3" t="s">
        <v>159</v>
      </c>
      <c r="D14" s="17" t="s">
        <v>152</v>
      </c>
      <c r="E14" s="4">
        <v>6.3560852293246697</v>
      </c>
      <c r="F14" s="4">
        <v>15.6735283495847</v>
      </c>
      <c r="G14" s="4">
        <v>37.378114842903599</v>
      </c>
      <c r="H14" s="4">
        <v>52.365474900686202</v>
      </c>
      <c r="I14" s="4">
        <v>64.355362946912194</v>
      </c>
      <c r="J14" s="5">
        <v>96.641386782231805</v>
      </c>
    </row>
    <row r="15" spans="2:10" ht="15.75" x14ac:dyDescent="0.25">
      <c r="B15" s="2" t="s">
        <v>47</v>
      </c>
      <c r="C15" s="3" t="s">
        <v>160</v>
      </c>
      <c r="D15" s="17" t="s">
        <v>152</v>
      </c>
      <c r="E15" s="4">
        <v>0</v>
      </c>
      <c r="F15" s="4">
        <v>100</v>
      </c>
      <c r="G15" s="4">
        <v>100</v>
      </c>
      <c r="H15" s="4">
        <v>100</v>
      </c>
      <c r="I15" s="4">
        <v>100</v>
      </c>
      <c r="J15" s="5">
        <v>100</v>
      </c>
    </row>
    <row r="16" spans="2:10" ht="15.75" x14ac:dyDescent="0.25">
      <c r="B16" s="2" t="s">
        <v>161</v>
      </c>
      <c r="C16" s="3" t="s">
        <v>162</v>
      </c>
      <c r="D16" s="17" t="s">
        <v>152</v>
      </c>
      <c r="E16" s="4">
        <v>28.2331511839709</v>
      </c>
      <c r="F16" s="4">
        <v>41.074681238615703</v>
      </c>
      <c r="G16" s="4">
        <v>69.398907103825096</v>
      </c>
      <c r="H16" s="4">
        <v>85.701275045537301</v>
      </c>
      <c r="I16" s="4">
        <v>91.621129326047395</v>
      </c>
      <c r="J16" s="5">
        <v>99.817850637522795</v>
      </c>
    </row>
    <row r="17" spans="2:10" ht="15.75" x14ac:dyDescent="0.25">
      <c r="B17" s="2" t="s">
        <v>161</v>
      </c>
      <c r="C17" s="3" t="s">
        <v>163</v>
      </c>
      <c r="D17" s="17" t="s">
        <v>152</v>
      </c>
      <c r="E17" s="4">
        <v>20.883534136546199</v>
      </c>
      <c r="F17" s="4">
        <v>30.655957161981298</v>
      </c>
      <c r="G17" s="4">
        <v>59.170013386880903</v>
      </c>
      <c r="H17" s="4">
        <v>89.022757697456498</v>
      </c>
      <c r="I17" s="4">
        <v>90.763052208835305</v>
      </c>
      <c r="J17" s="5">
        <v>99.866131191432402</v>
      </c>
    </row>
    <row r="18" spans="2:10" ht="15.75" x14ac:dyDescent="0.25">
      <c r="B18" s="2" t="s">
        <v>57</v>
      </c>
      <c r="C18" s="3" t="s">
        <v>164</v>
      </c>
      <c r="D18" s="17" t="s">
        <v>149</v>
      </c>
      <c r="E18" s="4">
        <v>5.3210378601294499</v>
      </c>
      <c r="F18" s="4">
        <v>7.4402886763274001</v>
      </c>
      <c r="G18" s="4">
        <v>16.724898333237899</v>
      </c>
      <c r="H18" s="4">
        <v>30.270920442178799</v>
      </c>
      <c r="I18" s="4">
        <v>43.370181568245599</v>
      </c>
      <c r="J18" s="5">
        <v>79.809840197032997</v>
      </c>
    </row>
    <row r="19" spans="2:10" ht="15.75" x14ac:dyDescent="0.25">
      <c r="B19" s="2" t="s">
        <v>57</v>
      </c>
      <c r="C19" s="3" t="s">
        <v>165</v>
      </c>
      <c r="D19" s="17" t="s">
        <v>149</v>
      </c>
      <c r="E19" s="4">
        <v>12.1212121212121</v>
      </c>
      <c r="F19" s="4">
        <v>54.545454545454497</v>
      </c>
      <c r="G19" s="4">
        <v>84.848484848484802</v>
      </c>
      <c r="H19" s="4">
        <v>96.969696969696997</v>
      </c>
      <c r="I19" s="4">
        <v>96.969696969696997</v>
      </c>
      <c r="J19" s="5">
        <v>100</v>
      </c>
    </row>
    <row r="20" spans="2:10" ht="15.75" x14ac:dyDescent="0.25">
      <c r="B20" s="2" t="s">
        <v>166</v>
      </c>
      <c r="C20" s="3" t="s">
        <v>167</v>
      </c>
      <c r="D20" s="17" t="s">
        <v>152</v>
      </c>
      <c r="E20" s="4">
        <v>26.5322580645161</v>
      </c>
      <c r="F20" s="4">
        <v>33.387096774193502</v>
      </c>
      <c r="G20" s="4">
        <v>60.322580645161302</v>
      </c>
      <c r="H20" s="4">
        <v>71.370967741935502</v>
      </c>
      <c r="I20" s="4">
        <v>77.5</v>
      </c>
      <c r="J20" s="5">
        <v>95.080645161290306</v>
      </c>
    </row>
    <row r="21" spans="2:10" ht="15.75" x14ac:dyDescent="0.25">
      <c r="B21" s="2" t="s">
        <v>70</v>
      </c>
      <c r="C21" s="3" t="s">
        <v>168</v>
      </c>
      <c r="D21" s="17" t="s">
        <v>152</v>
      </c>
      <c r="E21" s="4">
        <v>21.158690176322398</v>
      </c>
      <c r="F21" s="4">
        <v>7.3047858942065496</v>
      </c>
      <c r="G21" s="4">
        <v>19.311502938707001</v>
      </c>
      <c r="H21" s="4">
        <v>42.359361880772497</v>
      </c>
      <c r="I21" s="4">
        <v>66.5827036104114</v>
      </c>
      <c r="J21" s="5">
        <v>99.958018471872407</v>
      </c>
    </row>
    <row r="22" spans="2:10" ht="15.75" x14ac:dyDescent="0.25">
      <c r="B22" s="2" t="s">
        <v>70</v>
      </c>
      <c r="C22" s="3" t="s">
        <v>169</v>
      </c>
      <c r="D22" s="17" t="s">
        <v>152</v>
      </c>
      <c r="E22" s="4">
        <v>1.0670424803704499</v>
      </c>
      <c r="F22" s="4">
        <v>6.6639822830682496</v>
      </c>
      <c r="G22" s="4">
        <v>10.7174015166767</v>
      </c>
      <c r="H22" s="4">
        <v>15.2204550030199</v>
      </c>
      <c r="I22" s="4">
        <v>22.327360579826902</v>
      </c>
      <c r="J22" s="5">
        <v>50.0100664384941</v>
      </c>
    </row>
    <row r="23" spans="2:10" ht="15.75" x14ac:dyDescent="0.25">
      <c r="B23" s="2" t="s">
        <v>70</v>
      </c>
      <c r="C23" s="3" t="s">
        <v>170</v>
      </c>
      <c r="D23" s="17" t="s">
        <v>149</v>
      </c>
      <c r="E23" s="4">
        <v>20</v>
      </c>
      <c r="F23" s="4">
        <v>64.615384615384599</v>
      </c>
      <c r="G23" s="4">
        <v>69.230769230769198</v>
      </c>
      <c r="H23" s="4">
        <v>81.538461538461505</v>
      </c>
      <c r="I23" s="4">
        <v>93.846153846153797</v>
      </c>
      <c r="J23" s="5">
        <v>100</v>
      </c>
    </row>
    <row r="24" spans="2:10" ht="15.75" x14ac:dyDescent="0.25">
      <c r="B24" s="2" t="s">
        <v>70</v>
      </c>
      <c r="C24" s="3" t="s">
        <v>171</v>
      </c>
      <c r="D24" s="17" t="s">
        <v>149</v>
      </c>
      <c r="E24" s="4">
        <v>17</v>
      </c>
      <c r="F24" s="4">
        <v>94.5</v>
      </c>
      <c r="G24" s="4">
        <v>97</v>
      </c>
      <c r="H24" s="4">
        <v>98</v>
      </c>
      <c r="I24" s="4">
        <v>100</v>
      </c>
      <c r="J24" s="5">
        <v>100</v>
      </c>
    </row>
    <row r="25" spans="2:10" ht="15.75" x14ac:dyDescent="0.25">
      <c r="B25" s="2" t="s">
        <v>70</v>
      </c>
      <c r="C25" s="3" t="s">
        <v>172</v>
      </c>
      <c r="D25" s="17" t="s">
        <v>152</v>
      </c>
      <c r="E25" s="4">
        <v>1.3459621136590201</v>
      </c>
      <c r="F25" s="4">
        <v>11.5154536390828</v>
      </c>
      <c r="G25" s="4">
        <v>24.327018943170501</v>
      </c>
      <c r="H25" s="4">
        <v>50.049850448653999</v>
      </c>
      <c r="I25" s="4">
        <v>74.426719840478597</v>
      </c>
      <c r="J25" s="5">
        <v>100</v>
      </c>
    </row>
    <row r="26" spans="2:10" ht="15.75" x14ac:dyDescent="0.25">
      <c r="B26" s="2" t="s">
        <v>70</v>
      </c>
      <c r="C26" s="3" t="s">
        <v>173</v>
      </c>
      <c r="D26" s="17" t="s">
        <v>152</v>
      </c>
      <c r="E26" s="4">
        <v>44.9244060475162</v>
      </c>
      <c r="F26" s="4">
        <v>42.980561555075603</v>
      </c>
      <c r="G26" s="4">
        <v>71.058315334773198</v>
      </c>
      <c r="H26" s="4">
        <v>88.336933045356403</v>
      </c>
      <c r="I26" s="4">
        <v>97.192224622030196</v>
      </c>
      <c r="J26" s="5">
        <v>100</v>
      </c>
    </row>
    <row r="27" spans="2:10" ht="15.75" x14ac:dyDescent="0.25">
      <c r="B27" s="2" t="s">
        <v>70</v>
      </c>
      <c r="C27" s="3" t="s">
        <v>174</v>
      </c>
      <c r="D27" s="17" t="s">
        <v>152</v>
      </c>
      <c r="E27" s="4">
        <v>0</v>
      </c>
      <c r="F27" s="4">
        <v>4.5618247298919599</v>
      </c>
      <c r="G27" s="4">
        <v>15.966386554621799</v>
      </c>
      <c r="H27" s="4">
        <v>29.6818727490996</v>
      </c>
      <c r="I27" s="4">
        <v>48.889555822328902</v>
      </c>
      <c r="J27" s="5">
        <v>94.627851140456201</v>
      </c>
    </row>
    <row r="28" spans="2:10" ht="15.75" x14ac:dyDescent="0.25">
      <c r="B28" s="2" t="s">
        <v>175</v>
      </c>
      <c r="C28" s="3" t="s">
        <v>176</v>
      </c>
      <c r="D28" s="17" t="s">
        <v>149</v>
      </c>
      <c r="E28" s="4">
        <v>93.506493506493499</v>
      </c>
      <c r="F28" s="4">
        <v>32.4675324675325</v>
      </c>
      <c r="G28" s="4">
        <v>94.805194805194802</v>
      </c>
      <c r="H28" s="4">
        <v>100</v>
      </c>
      <c r="I28" s="4">
        <v>100</v>
      </c>
      <c r="J28" s="5">
        <v>100</v>
      </c>
    </row>
    <row r="29" spans="2:10" ht="15.75" x14ac:dyDescent="0.25">
      <c r="B29" s="2" t="s">
        <v>177</v>
      </c>
      <c r="C29" s="3" t="s">
        <v>178</v>
      </c>
      <c r="D29" s="17" t="s">
        <v>152</v>
      </c>
      <c r="E29" s="4">
        <v>1.7543859649122799</v>
      </c>
      <c r="F29" s="4">
        <v>60.350877192982502</v>
      </c>
      <c r="G29" s="4">
        <v>90.175438596491205</v>
      </c>
      <c r="H29" s="4">
        <v>96.842105263157904</v>
      </c>
      <c r="I29" s="4">
        <v>96.842105263157904</v>
      </c>
      <c r="J29" s="5">
        <v>100</v>
      </c>
    </row>
    <row r="30" spans="2:10" ht="15.75" x14ac:dyDescent="0.25">
      <c r="B30" s="2" t="s">
        <v>78</v>
      </c>
      <c r="C30" s="3" t="s">
        <v>179</v>
      </c>
      <c r="D30" s="17" t="s">
        <v>152</v>
      </c>
      <c r="E30" s="4">
        <v>1.5358034171626</v>
      </c>
      <c r="F30" s="4">
        <v>4.8377807640621997</v>
      </c>
      <c r="G30" s="4">
        <v>14.340564407755799</v>
      </c>
      <c r="H30" s="4">
        <v>26.857362257630999</v>
      </c>
      <c r="I30" s="4">
        <v>41.370704549817603</v>
      </c>
      <c r="J30" s="5">
        <v>92.820119024764793</v>
      </c>
    </row>
    <row r="31" spans="2:10" ht="15.75" x14ac:dyDescent="0.25">
      <c r="B31" s="2" t="s">
        <v>90</v>
      </c>
      <c r="C31" s="3" t="s">
        <v>180</v>
      </c>
      <c r="D31" s="17" t="s">
        <v>149</v>
      </c>
      <c r="E31" s="4">
        <v>13.196958725561201</v>
      </c>
      <c r="F31" s="4">
        <v>10.916002896451801</v>
      </c>
      <c r="G31" s="4">
        <v>25.380159304851599</v>
      </c>
      <c r="H31" s="4">
        <v>40.3874004344678</v>
      </c>
      <c r="I31" s="4">
        <v>61.477190441708899</v>
      </c>
      <c r="J31" s="5">
        <v>90.640839971035504</v>
      </c>
    </row>
    <row r="32" spans="2:10" ht="15.75" x14ac:dyDescent="0.25">
      <c r="B32" s="2" t="s">
        <v>90</v>
      </c>
      <c r="C32" s="3" t="s">
        <v>181</v>
      </c>
      <c r="D32" s="17" t="s">
        <v>152</v>
      </c>
      <c r="E32" s="4">
        <v>22.5872689938398</v>
      </c>
      <c r="F32" s="4">
        <v>40.554414784394197</v>
      </c>
      <c r="G32" s="4">
        <v>68.788501026693993</v>
      </c>
      <c r="H32" s="4">
        <v>89.014373716632406</v>
      </c>
      <c r="I32" s="4">
        <v>92.915811088295698</v>
      </c>
      <c r="J32" s="5">
        <v>99.897330595482501</v>
      </c>
    </row>
    <row r="33" spans="2:10" ht="15.75" x14ac:dyDescent="0.25">
      <c r="B33" s="2" t="s">
        <v>182</v>
      </c>
      <c r="C33" s="3" t="s">
        <v>183</v>
      </c>
      <c r="D33" s="17" t="s">
        <v>149</v>
      </c>
      <c r="E33" s="4">
        <v>71.299435028248595</v>
      </c>
      <c r="F33" s="4">
        <v>36.610169491525397</v>
      </c>
      <c r="G33" s="4">
        <v>75.254237288135599</v>
      </c>
      <c r="H33" s="4">
        <v>87.570621468926603</v>
      </c>
      <c r="I33" s="4">
        <v>92.542372881355902</v>
      </c>
      <c r="J33" s="5">
        <v>100</v>
      </c>
    </row>
    <row r="34" spans="2:10" ht="15.75" x14ac:dyDescent="0.25">
      <c r="B34" s="2" t="s">
        <v>184</v>
      </c>
      <c r="C34" s="3" t="s">
        <v>185</v>
      </c>
      <c r="D34" s="17" t="s">
        <v>152</v>
      </c>
      <c r="E34" s="4">
        <v>0</v>
      </c>
      <c r="F34" s="4">
        <v>92.857142857142904</v>
      </c>
      <c r="G34" s="4">
        <v>92.857142857142904</v>
      </c>
      <c r="H34" s="4">
        <v>100</v>
      </c>
      <c r="I34" s="4">
        <v>100</v>
      </c>
      <c r="J34" s="5">
        <v>100</v>
      </c>
    </row>
    <row r="35" spans="2:10" ht="15.75" x14ac:dyDescent="0.25">
      <c r="B35" s="2" t="s">
        <v>100</v>
      </c>
      <c r="C35" s="3" t="s">
        <v>186</v>
      </c>
      <c r="D35" s="17" t="s">
        <v>149</v>
      </c>
      <c r="E35" s="4">
        <v>12.810707456978999</v>
      </c>
      <c r="F35" s="4">
        <v>10.6205458021902</v>
      </c>
      <c r="G35" s="4">
        <v>24.126542673387799</v>
      </c>
      <c r="H35" s="4">
        <v>42.916739092647298</v>
      </c>
      <c r="I35" s="4">
        <v>63.7580392838519</v>
      </c>
      <c r="J35" s="5">
        <v>96.679993047105896</v>
      </c>
    </row>
    <row r="36" spans="2:10" ht="15.75" x14ac:dyDescent="0.25">
      <c r="B36" s="2" t="s">
        <v>100</v>
      </c>
      <c r="C36" s="3" t="s">
        <v>187</v>
      </c>
      <c r="D36" s="17" t="s">
        <v>149</v>
      </c>
      <c r="E36" s="4">
        <v>23.8317757009346</v>
      </c>
      <c r="F36" s="4">
        <v>34.890965732087203</v>
      </c>
      <c r="G36" s="4">
        <v>67.445482866043605</v>
      </c>
      <c r="H36" s="4">
        <v>86.448598130841106</v>
      </c>
      <c r="I36" s="4">
        <v>89.252336448598101</v>
      </c>
      <c r="J36" s="5">
        <v>99.844236760124602</v>
      </c>
    </row>
    <row r="37" spans="2:10" ht="15.75" x14ac:dyDescent="0.25">
      <c r="B37" s="2" t="s">
        <v>100</v>
      </c>
      <c r="C37" s="3" t="s">
        <v>188</v>
      </c>
      <c r="D37" s="17" t="s">
        <v>149</v>
      </c>
      <c r="E37" s="4">
        <v>77.7777777777778</v>
      </c>
      <c r="F37" s="4">
        <v>66.6666666666667</v>
      </c>
      <c r="G37" s="4">
        <v>100</v>
      </c>
      <c r="H37" s="4">
        <v>100</v>
      </c>
      <c r="I37" s="4">
        <v>100</v>
      </c>
      <c r="J37" s="5">
        <v>100</v>
      </c>
    </row>
    <row r="38" spans="2:10" ht="15.75" x14ac:dyDescent="0.25">
      <c r="B38" s="2" t="s">
        <v>100</v>
      </c>
      <c r="C38" s="3" t="s">
        <v>189</v>
      </c>
      <c r="D38" s="17" t="s">
        <v>152</v>
      </c>
      <c r="E38" s="4">
        <v>2.0540003312903798</v>
      </c>
      <c r="F38" s="4">
        <v>9.7233725360278296</v>
      </c>
      <c r="G38" s="4">
        <v>19.8111644856717</v>
      </c>
      <c r="H38" s="4">
        <v>31.936392247805198</v>
      </c>
      <c r="I38" s="4">
        <v>43.150571475898602</v>
      </c>
      <c r="J38" s="5">
        <v>88.189498095080296</v>
      </c>
    </row>
    <row r="39" spans="2:10" ht="15.75" x14ac:dyDescent="0.25">
      <c r="B39" s="2" t="s">
        <v>190</v>
      </c>
      <c r="C39" s="3" t="s">
        <v>191</v>
      </c>
      <c r="D39" s="17" t="s">
        <v>152</v>
      </c>
      <c r="E39" s="4">
        <v>19.361022364217298</v>
      </c>
      <c r="F39" s="4">
        <v>15.5271565495208</v>
      </c>
      <c r="G39" s="4">
        <v>34.760383386581502</v>
      </c>
      <c r="H39" s="4">
        <v>61.916932907348198</v>
      </c>
      <c r="I39" s="4">
        <v>89.073482428115</v>
      </c>
      <c r="J39" s="5">
        <v>100</v>
      </c>
    </row>
    <row r="40" spans="2:10" ht="15.75" x14ac:dyDescent="0.25">
      <c r="B40" s="2" t="s">
        <v>190</v>
      </c>
      <c r="C40" s="3" t="s">
        <v>192</v>
      </c>
      <c r="D40" s="17" t="s">
        <v>152</v>
      </c>
      <c r="E40" s="4">
        <v>1.2896292315959199</v>
      </c>
      <c r="F40" s="4">
        <v>10.4245029554003</v>
      </c>
      <c r="G40" s="4">
        <v>29.016657710908099</v>
      </c>
      <c r="H40" s="4">
        <v>42.127888232133301</v>
      </c>
      <c r="I40" s="4">
        <v>55.239118753358397</v>
      </c>
      <c r="J40" s="5">
        <v>98.925308973670099</v>
      </c>
    </row>
    <row r="41" spans="2:10" ht="15.75" x14ac:dyDescent="0.25">
      <c r="B41" s="2" t="s">
        <v>109</v>
      </c>
      <c r="C41" s="3" t="s">
        <v>193</v>
      </c>
      <c r="D41" s="17" t="s">
        <v>152</v>
      </c>
      <c r="E41" s="4">
        <v>0</v>
      </c>
      <c r="F41" s="4">
        <v>38.410596026490097</v>
      </c>
      <c r="G41" s="4">
        <v>65.894039735099298</v>
      </c>
      <c r="H41" s="4">
        <v>91.721854304635798</v>
      </c>
      <c r="I41" s="4">
        <v>94.039735099337705</v>
      </c>
      <c r="J41" s="5">
        <v>99.668874172185397</v>
      </c>
    </row>
    <row r="42" spans="2:10" ht="15.75" x14ac:dyDescent="0.25">
      <c r="B42" s="2" t="s">
        <v>109</v>
      </c>
      <c r="C42" s="3" t="s">
        <v>194</v>
      </c>
      <c r="D42" s="17" t="s">
        <v>152</v>
      </c>
      <c r="E42" s="4">
        <v>10.7879065506184</v>
      </c>
      <c r="F42" s="4">
        <v>18.163078332569899</v>
      </c>
      <c r="G42" s="4">
        <v>36.852954649564801</v>
      </c>
      <c r="H42" s="4">
        <v>58.4745762711864</v>
      </c>
      <c r="I42" s="4">
        <v>76.935409986257397</v>
      </c>
      <c r="J42" s="5">
        <v>95.029775538250107</v>
      </c>
    </row>
    <row r="43" spans="2:10" ht="15.75" x14ac:dyDescent="0.25">
      <c r="B43" s="2" t="s">
        <v>109</v>
      </c>
      <c r="C43" s="3" t="s">
        <v>195</v>
      </c>
      <c r="D43" s="17" t="s">
        <v>152</v>
      </c>
      <c r="E43" s="4">
        <v>0</v>
      </c>
      <c r="F43" s="4">
        <v>7.8471863706763001</v>
      </c>
      <c r="G43" s="4">
        <v>27.465152297367101</v>
      </c>
      <c r="H43" s="4">
        <v>44.863190500774401</v>
      </c>
      <c r="I43" s="4">
        <v>59.886422302529702</v>
      </c>
      <c r="J43" s="5">
        <v>97.934950955085199</v>
      </c>
    </row>
    <row r="44" spans="2:10" ht="15.75" x14ac:dyDescent="0.25">
      <c r="B44" s="2" t="s">
        <v>196</v>
      </c>
      <c r="C44" s="3" t="s">
        <v>197</v>
      </c>
      <c r="D44" s="17" t="s">
        <v>149</v>
      </c>
      <c r="E44" s="4">
        <v>10.1694915254237</v>
      </c>
      <c r="F44" s="4">
        <v>44.067796610169502</v>
      </c>
      <c r="G44" s="4">
        <v>72.881355932203405</v>
      </c>
      <c r="H44" s="4">
        <v>93.220338983050794</v>
      </c>
      <c r="I44" s="4">
        <v>96.610169491525397</v>
      </c>
      <c r="J44" s="5">
        <v>100</v>
      </c>
    </row>
    <row r="45" spans="2:10" ht="15.75" x14ac:dyDescent="0.25">
      <c r="B45" s="2" t="s">
        <v>198</v>
      </c>
      <c r="C45" s="3" t="s">
        <v>199</v>
      </c>
      <c r="D45" s="17" t="s">
        <v>149</v>
      </c>
      <c r="E45" s="4">
        <v>16.640584246218001</v>
      </c>
      <c r="F45" s="4">
        <v>12.9890453834116</v>
      </c>
      <c r="G45" s="4">
        <v>29.368805425143499</v>
      </c>
      <c r="H45" s="4">
        <v>52.269170579029698</v>
      </c>
      <c r="I45" s="4">
        <v>80.855503390714702</v>
      </c>
      <c r="J45" s="5">
        <v>98.382889932185705</v>
      </c>
    </row>
    <row r="46" spans="2:10" ht="15.75" x14ac:dyDescent="0.25">
      <c r="B46" s="2" t="s">
        <v>200</v>
      </c>
      <c r="C46" s="3" t="s">
        <v>201</v>
      </c>
      <c r="D46" s="17" t="s">
        <v>152</v>
      </c>
      <c r="E46" s="4">
        <v>0</v>
      </c>
      <c r="F46" s="4">
        <v>72.142857142857096</v>
      </c>
      <c r="G46" s="4">
        <v>72.142857142857096</v>
      </c>
      <c r="H46" s="4">
        <v>85.714285714285694</v>
      </c>
      <c r="I46" s="4">
        <v>100</v>
      </c>
      <c r="J46" s="5">
        <v>100</v>
      </c>
    </row>
    <row r="47" spans="2:10" ht="15.75" x14ac:dyDescent="0.25">
      <c r="B47" s="2" t="s">
        <v>202</v>
      </c>
      <c r="C47" s="3" t="s">
        <v>203</v>
      </c>
      <c r="D47" s="17" t="s">
        <v>152</v>
      </c>
      <c r="E47" s="4">
        <v>83.870967741935502</v>
      </c>
      <c r="F47" s="4">
        <v>31.421744324970099</v>
      </c>
      <c r="G47" s="4">
        <v>68.936678614098</v>
      </c>
      <c r="H47" s="4">
        <v>80.167264038231806</v>
      </c>
      <c r="I47" s="4">
        <v>89.964157706093204</v>
      </c>
      <c r="J47" s="5">
        <v>100</v>
      </c>
    </row>
    <row r="48" spans="2:10" ht="15.75" x14ac:dyDescent="0.25">
      <c r="B48" s="2" t="s">
        <v>204</v>
      </c>
      <c r="C48" s="3" t="s">
        <v>205</v>
      </c>
      <c r="D48" s="17" t="s">
        <v>149</v>
      </c>
      <c r="E48" s="4">
        <v>22.389666307857901</v>
      </c>
      <c r="F48" s="4">
        <v>21.205597416577</v>
      </c>
      <c r="G48" s="4">
        <v>43.649085037674901</v>
      </c>
      <c r="H48" s="4">
        <v>66.523143164693195</v>
      </c>
      <c r="I48" s="4">
        <v>90.312163616792205</v>
      </c>
      <c r="J48" s="5">
        <v>100</v>
      </c>
    </row>
    <row r="49" spans="2:10" ht="15.75" x14ac:dyDescent="0.25">
      <c r="B49" s="22" t="s">
        <v>139</v>
      </c>
      <c r="C49" s="28"/>
      <c r="D49" s="28"/>
      <c r="E49" s="10">
        <f t="shared" ref="E49:J49" si="0">AVERAGE(E5:E48)</f>
        <v>17.978807114407459</v>
      </c>
      <c r="F49" s="10">
        <f t="shared" si="0"/>
        <v>32.182162457473922</v>
      </c>
      <c r="G49" s="10">
        <f t="shared" si="0"/>
        <v>50.449148754765062</v>
      </c>
      <c r="H49" s="10">
        <f t="shared" si="0"/>
        <v>64.644710532884702</v>
      </c>
      <c r="I49" s="10">
        <f t="shared" si="0"/>
        <v>75.600346435510303</v>
      </c>
      <c r="J49" s="11">
        <f t="shared" si="0"/>
        <v>93.819852628746673</v>
      </c>
    </row>
    <row r="50" spans="2:10" ht="15.75" x14ac:dyDescent="0.25">
      <c r="B50" s="29" t="s">
        <v>140</v>
      </c>
      <c r="C50" s="30"/>
      <c r="D50" s="30"/>
      <c r="E50" s="12">
        <f t="shared" ref="E50:J50" si="1">MIN(E5:E48)</f>
        <v>0</v>
      </c>
      <c r="F50" s="12">
        <f t="shared" si="1"/>
        <v>4.5618247298919599</v>
      </c>
      <c r="G50" s="12">
        <f t="shared" si="1"/>
        <v>10.7174015166767</v>
      </c>
      <c r="H50" s="12">
        <f t="shared" si="1"/>
        <v>15.2204550030199</v>
      </c>
      <c r="I50" s="12">
        <f t="shared" si="1"/>
        <v>22.327360579826902</v>
      </c>
      <c r="J50" s="13">
        <f t="shared" si="1"/>
        <v>50.0100664384941</v>
      </c>
    </row>
    <row r="51" spans="2:10" ht="15.75" x14ac:dyDescent="0.25">
      <c r="B51" s="19" t="s">
        <v>141</v>
      </c>
      <c r="C51" s="20"/>
      <c r="D51" s="20"/>
      <c r="E51" s="14">
        <f t="shared" ref="E51:J51" si="2">MAX(E5:E48)</f>
        <v>93.506493506493499</v>
      </c>
      <c r="F51" s="14">
        <f t="shared" si="2"/>
        <v>100</v>
      </c>
      <c r="G51" s="14">
        <f t="shared" si="2"/>
        <v>100</v>
      </c>
      <c r="H51" s="14">
        <f t="shared" si="2"/>
        <v>100</v>
      </c>
      <c r="I51" s="14">
        <f t="shared" si="2"/>
        <v>100</v>
      </c>
      <c r="J51" s="15">
        <f t="shared" si="2"/>
        <v>100</v>
      </c>
    </row>
    <row r="56" spans="2:10" hidden="1" x14ac:dyDescent="0.25"/>
    <row r="57" spans="2:10" hidden="1" x14ac:dyDescent="0.25"/>
    <row r="58" spans="2:10" hidden="1" x14ac:dyDescent="0.25"/>
    <row r="59" spans="2:10" hidden="1" x14ac:dyDescent="0.25"/>
    <row r="60" spans="2:10" hidden="1" x14ac:dyDescent="0.25"/>
    <row r="61" spans="2:10" hidden="1" x14ac:dyDescent="0.25"/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</sheetData>
  <customSheetViews>
    <customSheetView guid="{1FB42EA5-7864-4C97-8883-E4A22FDC3A1C}" hiddenRows="1" hiddenColumns="1">
      <pageMargins left="0.511811024" right="0.511811024" top="0.78740157499999996" bottom="0.78740157499999996" header="0.31496062000000002" footer="0.31496062000000002"/>
    </customSheetView>
  </customSheetViews>
  <mergeCells count="9">
    <mergeCell ref="B49:D49"/>
    <mergeCell ref="B50:D50"/>
    <mergeCell ref="B51:D51"/>
    <mergeCell ref="B1:J1"/>
    <mergeCell ref="B2:J2"/>
    <mergeCell ref="B3:B4"/>
    <mergeCell ref="C3:C4"/>
    <mergeCell ref="D3:D4"/>
    <mergeCell ref="E3:J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Tabela Supl. 1 Mineracao</vt:lpstr>
      <vt:lpstr>Tabela Supl. 2 Agropecuaria</vt:lpstr>
      <vt:lpstr>Tabela Supl. 3 Fogo</vt:lpstr>
      <vt:lpstr>Tabela Supl. 4 Pesquisa</vt:lpstr>
      <vt:lpstr>'Tabela Supl. 1 Mineracao'!Area_de_impressao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</dc:creator>
  <cp:lastModifiedBy>Juliana Amaral de Oliveira</cp:lastModifiedBy>
  <dcterms:created xsi:type="dcterms:W3CDTF">2022-11-23T00:22:25Z</dcterms:created>
  <dcterms:modified xsi:type="dcterms:W3CDTF">2025-01-13T18:00:36Z</dcterms:modified>
</cp:coreProperties>
</file>